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H:\"/>
    </mc:Choice>
  </mc:AlternateContent>
  <bookViews>
    <workbookView xWindow="-105" yWindow="-105" windowWidth="16605" windowHeight="8850"/>
  </bookViews>
  <sheets>
    <sheet name="Sheet1" sheetId="1" r:id="rId1"/>
    <sheet name="Sheet2" sheetId="2" r:id="rId2"/>
  </sheets>
  <definedNames>
    <definedName name="_xlnm.Print_Area" localSheetId="0">Sheet1!$1:$78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2" l="1"/>
  <c r="C13" i="2"/>
  <c r="D13" i="2"/>
  <c r="E13" i="2"/>
  <c r="B13" i="2"/>
  <c r="G13" i="2" s="1"/>
  <c r="C9" i="2"/>
  <c r="D9" i="2"/>
  <c r="E9" i="2"/>
  <c r="F9" i="2"/>
  <c r="B9" i="2"/>
  <c r="G9" i="2" s="1"/>
</calcChain>
</file>

<file path=xl/sharedStrings.xml><?xml version="1.0" encoding="utf-8"?>
<sst xmlns="http://schemas.openxmlformats.org/spreadsheetml/2006/main" count="582" uniqueCount="285">
  <si>
    <t>RIIO-2: Outputs Snapshot Table</t>
  </si>
  <si>
    <t>Output name</t>
  </si>
  <si>
    <t>Output category</t>
  </si>
  <si>
    <t>Common or bespoke output?</t>
  </si>
  <si>
    <t xml:space="preserve">Description </t>
  </si>
  <si>
    <t>Output type</t>
  </si>
  <si>
    <t>Where is the output set out in the Business Plan?</t>
  </si>
  <si>
    <t>For ODIs – what is the maximum upside/downside of any reward/penalty</t>
  </si>
  <si>
    <t>Costs associated with output delivery</t>
  </si>
  <si>
    <r>
      <t xml:space="preserve">Are there any associated outputs, uncertainty mechanisms or </t>
    </r>
    <r>
      <rPr>
        <b/>
        <sz val="10"/>
        <rFont val="Calibri"/>
        <family val="2"/>
      </rPr>
      <t>CVP proposals</t>
    </r>
    <r>
      <rPr>
        <b/>
        <sz val="10"/>
        <color theme="1"/>
        <rFont val="Calibri"/>
        <family val="2"/>
      </rPr>
      <t xml:space="preserve"> in your Business Plan?</t>
    </r>
  </si>
  <si>
    <t>Funding in Business Plan?</t>
  </si>
  <si>
    <t>Forecast cost / BPDT reference (1)</t>
  </si>
  <si>
    <t>Funding for enhanced performance in Business Plan?</t>
  </si>
  <si>
    <t>Where the output is a common (as opposed to a bespoke) output, please use the output name specified in the SSMD
If you’ve used a different name in your Business Plan please specify in brackets - in general we would expect the names to align.</t>
  </si>
  <si>
    <t xml:space="preserve">The category should be one of:
* Meeting the needs of consumers and network users;
* Maintaining a safe and resilient network; or
*Delivering an environmentally sustainable network
</t>
  </si>
  <si>
    <t>Either:
* Common - Applies in same way to more than one company and is set out in the SSMD
* Bespoke - Proposed by company as part of their Business Plan</t>
  </si>
  <si>
    <t xml:space="preserve">For bespoke outputs only  -  a brief descripton of the output (1-2 sentences)
</t>
  </si>
  <si>
    <t>Please specify whether it is an
* ODI(R/F) = Output Delivery Incentive (Reputational/Financial); 
* PCD= Price Control Deliverable; or 
* LO= Licence Obligation.</t>
  </si>
  <si>
    <t>Please provide all references to the sections of the Business Plan where information on the output is set out.</t>
  </si>
  <si>
    <t>If known, please provide as +/- £m (p.a)</t>
  </si>
  <si>
    <r>
      <t xml:space="preserve">Have costs been included in your baseline funding request to deliver the output target? (Yes/No) </t>
    </r>
    <r>
      <rPr>
        <sz val="8"/>
        <color theme="1"/>
        <rFont val="Calibri"/>
        <family val="2"/>
      </rPr>
      <t> </t>
    </r>
  </si>
  <si>
    <t>If yes, please reference where to find this is  in the BPDT (and the £m figure). 
If the costs associated with the output cannot be identified in the BPDT please explain why?</t>
  </si>
  <si>
    <t xml:space="preserve">Where relevant, have any costs been included in your Business Plan to fund a level of performance that is higher than the baseline level specified by Ofgem.
For example, if Ofgem has decided that there should be no change to a current target of X, but your plan has a target &gt;X (e.g. where justified by stakeholder feedback), have any additional costs been included within your baseline funding request? </t>
  </si>
  <si>
    <t>If yes, please reference where to find these costs  in the BPDT (and the £m figure). 
If the costs associated with the output cannot be identified in the BPDT please explain why.</t>
  </si>
  <si>
    <t>For example, a separate uncertainty mechanism or an additional output which could potentially interact with this one.
Please provide a the name of any associated output, UM or CVP proposal and provide references to the sections of the Business Plan where information on the associated output or UM is set out.</t>
  </si>
  <si>
    <t>Maintain a safe and resilient network</t>
  </si>
  <si>
    <t xml:space="preserve">Common  </t>
  </si>
  <si>
    <t>N/A</t>
  </si>
  <si>
    <t>PCD</t>
  </si>
  <si>
    <t>Yes</t>
  </si>
  <si>
    <t>No</t>
  </si>
  <si>
    <t>Deliver an environmentally sustainable network</t>
  </si>
  <si>
    <t>Bespoke</t>
  </si>
  <si>
    <t xml:space="preserve">Yes. Redundant asset spend has not been included in Ofgem's sector specific methodology. Our justification paper in annex A24.08 sets out the needs case alongside our demolition engagement log in annex A24.07 demonstrating corresponding stakeholder support. </t>
  </si>
  <si>
    <t>We will build a new bi-directional area within the boundary of the existing King’s Lynn site.  This will remove any reliance on existing pipework, which is under stress due to ground subsidence.</t>
  </si>
  <si>
    <t>No. Whilst this is not called out as a specific PCD within the Ofgem sector specific methodology, it is part of asset health works, picked out as a PCD due to the cost and specificity of the project.</t>
  </si>
  <si>
    <r>
      <t xml:space="preserve">We </t>
    </r>
    <r>
      <rPr>
        <sz val="10"/>
        <rFont val="Arial"/>
        <family val="2"/>
      </rPr>
      <t xml:space="preserve">will redevelop the Bacton terminal to meet the future customer need and allow for potential future changes (e.g. connection of storage or compression if required and the facilitation of decarbonisation). Once the redeveloped terminal is operational, the existing terminal will be decommissioned. </t>
    </r>
  </si>
  <si>
    <t>Meeting the needs of consumers and network users</t>
  </si>
  <si>
    <t>Consider bespoke outputs including community engagement in line with Ofgem’s proposal</t>
  </si>
  <si>
    <t>ODI(R)</t>
  </si>
  <si>
    <t>Customer satisfaction survey</t>
  </si>
  <si>
    <t>Common</t>
  </si>
  <si>
    <t>Retain amended incentive in line with Ofgem’s proposals</t>
  </si>
  <si>
    <t>ODI(F)</t>
  </si>
  <si>
    <t>Quality of demand forecast - day ahead and 2-5 day schemes</t>
  </si>
  <si>
    <t xml:space="preserve">Retain schemes. Make incentive tougher to achieve against by reducing the performance gradient, recognising that demand forecasting is becoming increasingly challenging. </t>
  </si>
  <si>
    <t>Maintenance - use of days and changes  schemes</t>
  </si>
  <si>
    <t>Retain existing schemes and expand to cover the wider range of maintenance activities supported by stakeholder feedback. Recognising that the volume of planned maintenance will be two to three times higher in RIIO-2, making the scheme harder to perform against.</t>
  </si>
  <si>
    <t xml:space="preserve">+£1.2m
-£1.5m
</t>
  </si>
  <si>
    <t>Entry and exit capacity constraint management</t>
  </si>
  <si>
    <t xml:space="preserve">Retain scheme, scheme design to be reviewed after completion of network capability review. Consider changes to scheme with regards to the high impact/low probability nature of scheme. </t>
  </si>
  <si>
    <t>Residual balancing</t>
  </si>
  <si>
    <t xml:space="preserve">Retain scheme. Make incentive tougher to achieve against by reducing the performance gradient, recognising a changing and more challenging energy landscape. Propose amending the linepack component of scheme to drive the right behaviour during seasonal transitions between winter and summer and vice versa. </t>
  </si>
  <si>
    <t>+£1.6m
-£2.8m</t>
  </si>
  <si>
    <t>NTS shrinkage</t>
  </si>
  <si>
    <t xml:space="preserve">Retain scheme with access to seasonal markets to drive further consumer savings for RIIO-2. Subject to proposed changes to the electricity charging regime, remove the TNUoS element. We have also reduced the caps and collars of the scheme. </t>
  </si>
  <si>
    <t>+£5.0m
-£5.0m</t>
  </si>
  <si>
    <t>Environmental action plan</t>
  </si>
  <si>
    <t xml:space="preserve">We are proposing a potential new ODI to incentivise additional performance above and beyond our baseline commitments in this area. This is in the early stages of development and will be included in our consultation with stakeholders. </t>
  </si>
  <si>
    <t>GHG emissions (venting)</t>
  </si>
  <si>
    <t>Retain scheme which includes more penal rates with an upside to encourage further performance improvements. Potentially to include within the broader environmental incentive package. We have also included proposed caps and collars to further drive performance.</t>
  </si>
  <si>
    <t>+£1.5m
-£1.5m</t>
  </si>
  <si>
    <t>Maintain 1 in 20 demand capability</t>
  </si>
  <si>
    <t>Set out in Ofgem SSMD</t>
  </si>
  <si>
    <t>LO</t>
  </si>
  <si>
    <t>Meeting this obligation is a fundamendal to our business therefore the whole plan facilitates this cost</t>
  </si>
  <si>
    <t>All</t>
  </si>
  <si>
    <t>Network capability assessment</t>
  </si>
  <si>
    <t>This is part of our system operator activities and associated costs</t>
  </si>
  <si>
    <t xml:space="preserve">Table 2.02 for SO costs. Not split by licence obligation. 
</t>
  </si>
  <si>
    <t>Connections</t>
  </si>
  <si>
    <t>Emergency response &amp; enquiry service</t>
  </si>
  <si>
    <t xml:space="preserve">Table 2.02 for TO costs. Not split by licence obligation. 
</t>
  </si>
  <si>
    <t>Annual environmental report (including business carbon footprint (BCF) reporting</t>
  </si>
  <si>
    <t>These are part of our business operating costs.</t>
  </si>
  <si>
    <t>RIIO-2: Uncertainty Mechanisms (UMs) Snapshot Table</t>
  </si>
  <si>
    <t>UM name</t>
  </si>
  <si>
    <t>Is the UM included in our May SSMD?</t>
  </si>
  <si>
    <t>UM type</t>
  </si>
  <si>
    <t>Where is the UM set out in the Business Plan?</t>
  </si>
  <si>
    <t>Costs associated with the UM</t>
  </si>
  <si>
    <t>Are there any associated outputs, uncertainty mechanisms or CVP proposals in your Business Plan?</t>
  </si>
  <si>
    <t>Forecast cost / BPDT reference</t>
  </si>
  <si>
    <t>Where the UM is set out in our May SSMD please use the name specified in that document. 
(If you’ve used a different name in your Business Plan please specify in brackets - in general we would expect the names to align).</t>
  </si>
  <si>
    <t>(Y/N)</t>
  </si>
  <si>
    <t xml:space="preserve">For any additional bespoke UMs only, please provde a brief descripton (1-2 sentences)
</t>
  </si>
  <si>
    <t>* Re-opener; 
* Pass-through;  
* Volume Driver; or 
* Other (please specify)</t>
  </si>
  <si>
    <t>Please provide all references to the sections of the Business Plan where information on the UM is set out.</t>
  </si>
  <si>
    <r>
      <t xml:space="preserve">Have costs associated with this UM been included in your baseline funding request (Included / Not included) </t>
    </r>
    <r>
      <rPr>
        <sz val="8"/>
        <rFont val="Calibri"/>
        <family val="2"/>
      </rPr>
      <t> </t>
    </r>
  </si>
  <si>
    <t>If costs have been included, please state where to find the relevant costs in the BPDT (and state the £m figure here). 
If the any costs associated with the uncertainty mechanim cannot be identified in the BPDT please explain why</t>
  </si>
  <si>
    <t xml:space="preserve">Y </t>
  </si>
  <si>
    <t>Re-opener</t>
  </si>
  <si>
    <t>Included</t>
  </si>
  <si>
    <t>Y</t>
  </si>
  <si>
    <t>Only known incremental capacity work included in this BP</t>
  </si>
  <si>
    <t>Not included</t>
  </si>
  <si>
    <t>Y (changes proposed)</t>
  </si>
  <si>
    <t>N</t>
  </si>
  <si>
    <t>Coordinated adjustment mechanism</t>
  </si>
  <si>
    <t xml:space="preserve">Pass through </t>
  </si>
  <si>
    <t>RIIO-2: Consumer Value Proposotion (CVP) Snapshot Table</t>
  </si>
  <si>
    <t>This will be available for the December plan.  Consumer Value Proposition for October is available as annex A9.05.</t>
  </si>
  <si>
    <t>CVP proposal name</t>
  </si>
  <si>
    <t>Where is the CVP proposal set out in the Business Plan?</t>
  </si>
  <si>
    <t>Costs and value associated with the CVP proposal</t>
  </si>
  <si>
    <t>Value to consumer</t>
  </si>
  <si>
    <t xml:space="preserve">A brief descripton of the CVP proposal (1-2 sentences)
</t>
  </si>
  <si>
    <t>Please provide all references to the sections of the Business Plan where information on the CVP proposal is set out.</t>
  </si>
  <si>
    <t>Have costs associated with this CVP proposal  been included in your baseline funding forecast (Yes / No)</t>
  </si>
  <si>
    <t>If costs have been included, please state where to find the relevant costs in the BPDT (and state the £m figure here). 
If any costs associated with the CVP proposal cannot be identified in the BPDT, please explain why</t>
  </si>
  <si>
    <t xml:space="preserve">What is the monetised value of the proposal to consumers (£m)
</t>
  </si>
  <si>
    <t>Annex A3.03 sets out the consumer value for each incentive proposed</t>
  </si>
  <si>
    <r>
      <t>Associated UM (UM</t>
    </r>
    <r>
      <rPr>
        <sz val="10"/>
        <rFont val="Calibri"/>
        <family val="2"/>
      </rPr>
      <t xml:space="preserve">12) </t>
    </r>
    <r>
      <rPr>
        <sz val="10"/>
        <color theme="1"/>
        <rFont val="Calibri"/>
        <family val="2"/>
      </rPr>
      <t>set out in chapter 14 and annex A3.02 (UM annex)</t>
    </r>
  </si>
  <si>
    <r>
      <t>Associated UM (U</t>
    </r>
    <r>
      <rPr>
        <sz val="10"/>
        <rFont val="Calibri"/>
        <family val="2"/>
      </rPr>
      <t>M7</t>
    </r>
    <r>
      <rPr>
        <sz val="10"/>
        <color theme="1"/>
        <rFont val="Calibri"/>
        <family val="2"/>
      </rPr>
      <t>) set out in chapter 16 and annex A3.02 (UM annex)</t>
    </r>
  </si>
  <si>
    <r>
      <t>Associated UM (U</t>
    </r>
    <r>
      <rPr>
        <sz val="10"/>
        <rFont val="Calibri"/>
        <family val="2"/>
      </rPr>
      <t>M6</t>
    </r>
    <r>
      <rPr>
        <sz val="10"/>
        <color theme="1"/>
        <rFont val="Calibri"/>
        <family val="2"/>
      </rPr>
      <t>) set out in chapter 16 and annex A3.02 (UM annex)</t>
    </r>
  </si>
  <si>
    <t>Associated UM (UM1) set out in chapter 15 and annex A3.02 (UM annex)</t>
  </si>
  <si>
    <t>1. Cyber resilience plan - Operational Technology (OT)</t>
  </si>
  <si>
    <t xml:space="preserve">2. Business IT security plan </t>
  </si>
  <si>
    <t>3. Physical security</t>
  </si>
  <si>
    <t>4. NARMS</t>
  </si>
  <si>
    <t>5. Asset Health - non-lead assets</t>
  </si>
  <si>
    <t>PCD to cover asset health spend that is not covered by NARMS (non-lead assets) in the following areas: re-lifing of compressor cabs and site fences, refurbishment of pipe supports, pits,site roads and site lighting systems</t>
  </si>
  <si>
    <t>7. Compressor emissions (King's Lynn)</t>
  </si>
  <si>
    <t>6 .Compressor emimssions (Wormington)</t>
  </si>
  <si>
    <t>8. Compressor emissions (Peterborough)</t>
  </si>
  <si>
    <t>9. St  Fergus terminal</t>
  </si>
  <si>
    <t>10. Redundant assets</t>
  </si>
  <si>
    <t>+/- 0.5% revenue</t>
  </si>
  <si>
    <t>+£8.0m
-£2.5m</t>
  </si>
  <si>
    <t>+£20m
-£20m</t>
  </si>
  <si>
    <t>+£2.5m
-£2.5m</t>
  </si>
  <si>
    <t>Associated PCD (PCD1) set out in chapter 15 and annex A3.01 (PCD annex)</t>
  </si>
  <si>
    <t>Associated PCD (PCD3) set out in chapter 15 and annex A3.01 (PCD annex)</t>
  </si>
  <si>
    <t>Chapter 15, Annex A3.02</t>
  </si>
  <si>
    <t>Chapter 19, Annex A3.02</t>
  </si>
  <si>
    <t>Chapter 16 ,Annex A3.02</t>
  </si>
  <si>
    <t>Chapter  17 ,Annex A3.02</t>
  </si>
  <si>
    <t>Chapter 16 , Annex A3.02</t>
  </si>
  <si>
    <t>Chapter 16 &amp; 17, Annex A3.02</t>
  </si>
  <si>
    <t>Associated PCD (PCD12) set out in chapter 14 and annex A3.01 (PCD annex)</t>
  </si>
  <si>
    <t>Associated PCD (PCD11) set out in chapter 14 and annex A3.01 (PCD annex)</t>
  </si>
  <si>
    <t>This UM adjusts RAV indexation for inflation uncertainty.</t>
  </si>
  <si>
    <t>Indexation</t>
  </si>
  <si>
    <t>This UM is a re-opener with triggers (yet to be defined for the T2 period) that adjust our tax allowance for material changes in our tax liability during the price control period.</t>
  </si>
  <si>
    <t>This UM adjusts our cost of debt for changes in market indices.</t>
  </si>
  <si>
    <t>This UM adjusts our cost of equity for changes in the market risk-free rate.</t>
  </si>
  <si>
    <t>Chapter 14, Annex A3.02</t>
  </si>
  <si>
    <t>Annex A3.02</t>
  </si>
  <si>
    <t>11. King's Lynn subsidence</t>
  </si>
  <si>
    <t>12. Bacton terminal site redevelopment</t>
  </si>
  <si>
    <r>
      <t xml:space="preserve">Table 2.05, 3.05
</t>
    </r>
    <r>
      <rPr>
        <b/>
        <sz val="10"/>
        <rFont val="Calibri"/>
        <family val="2"/>
      </rPr>
      <t>£132m</t>
    </r>
    <r>
      <rPr>
        <sz val="10"/>
        <rFont val="Calibri"/>
        <family val="2"/>
      </rPr>
      <t xml:space="preserve"> </t>
    </r>
    <r>
      <rPr>
        <b/>
        <sz val="10"/>
        <rFont val="Calibri"/>
        <family val="2"/>
      </rPr>
      <t>in RIIO-2</t>
    </r>
  </si>
  <si>
    <r>
      <t xml:space="preserve">Tables 3.03 &amp; 3.04
</t>
    </r>
    <r>
      <rPr>
        <b/>
        <sz val="10"/>
        <rFont val="Calibri"/>
        <family val="2"/>
      </rPr>
      <t>Agreed proprotion of asset health spend (£466m)</t>
    </r>
    <r>
      <rPr>
        <sz val="10"/>
        <rFont val="Calibri"/>
        <family val="2"/>
      </rPr>
      <t xml:space="preserve"> </t>
    </r>
    <r>
      <rPr>
        <b/>
        <sz val="10"/>
        <rFont val="Calibri"/>
        <family val="2"/>
      </rPr>
      <t>in RIIO-2</t>
    </r>
  </si>
  <si>
    <r>
      <t xml:space="preserve">Tables 3.03 &amp; 3.04
</t>
    </r>
    <r>
      <rPr>
        <b/>
        <sz val="10"/>
        <rFont val="Calibri"/>
        <family val="2"/>
      </rPr>
      <t>£87m</t>
    </r>
    <r>
      <rPr>
        <sz val="10"/>
        <rFont val="Calibri"/>
        <family val="2"/>
      </rPr>
      <t xml:space="preserve"> </t>
    </r>
    <r>
      <rPr>
        <b/>
        <sz val="10"/>
        <rFont val="Calibri"/>
        <family val="2"/>
      </rPr>
      <t>in RIIO-2</t>
    </r>
  </si>
  <si>
    <r>
      <t xml:space="preserve">Tables 3.03a, row 320
</t>
    </r>
    <r>
      <rPr>
        <b/>
        <sz val="10"/>
        <rFont val="Calibri"/>
        <family val="2"/>
      </rPr>
      <t xml:space="preserve">£1.0m FEED in RIIO-2
</t>
    </r>
    <r>
      <rPr>
        <sz val="10"/>
        <rFont val="Calibri"/>
        <family val="2"/>
      </rPr>
      <t>Table 3.01, row 231</t>
    </r>
    <r>
      <rPr>
        <b/>
        <sz val="10"/>
        <rFont val="Calibri"/>
        <family val="2"/>
      </rPr>
      <t xml:space="preserve">
£30.2m UM  (baseline) in RIIO-2</t>
    </r>
  </si>
  <si>
    <r>
      <rPr>
        <sz val="10"/>
        <rFont val="Calibri"/>
        <family val="2"/>
      </rPr>
      <t xml:space="preserve">Tables 3.03a, row 319
</t>
    </r>
    <r>
      <rPr>
        <b/>
        <sz val="10"/>
        <rFont val="Calibri"/>
        <family val="2"/>
      </rPr>
      <t xml:space="preserve">£4.7m FEED in RIIO-2
</t>
    </r>
    <r>
      <rPr>
        <sz val="10"/>
        <rFont val="Calibri"/>
        <family val="2"/>
      </rPr>
      <t xml:space="preserve">Table 3.01, row 230
</t>
    </r>
    <r>
      <rPr>
        <b/>
        <sz val="10"/>
        <rFont val="Calibri"/>
        <family val="2"/>
      </rPr>
      <t>£134.6m UM (baseline) in RIIO-2</t>
    </r>
  </si>
  <si>
    <t>Table 3.01 for specific project costs. Lines 62-121. Other costs to meet our environmental compliance not split by licence obligation</t>
  </si>
  <si>
    <t>Associated PCD (PCD2) set out in chapter 15 and annex A3.01 (PCD annex)</t>
  </si>
  <si>
    <t xml:space="preserve">Table 3.01, row 256
£0m
</t>
  </si>
  <si>
    <r>
      <t xml:space="preserve">Tables 3.01, row 230
</t>
    </r>
    <r>
      <rPr>
        <b/>
        <sz val="10"/>
        <rFont val="Calibri"/>
        <family val="2"/>
      </rPr>
      <t>£134.6m UM (baseline) in RIIO-</t>
    </r>
  </si>
  <si>
    <r>
      <t xml:space="preserve">Tables 3.01, row 231
</t>
    </r>
    <r>
      <rPr>
        <b/>
        <sz val="10"/>
        <rFont val="Calibri"/>
        <family val="2"/>
      </rPr>
      <t>£30.2m UM  (baseline) in RIIO-2</t>
    </r>
  </si>
  <si>
    <r>
      <t xml:space="preserve">Table 2.06, row 21, 22
</t>
    </r>
    <r>
      <rPr>
        <b/>
        <sz val="10"/>
        <rFont val="Calibri"/>
        <family val="2"/>
      </rPr>
      <t>£8.8m</t>
    </r>
  </si>
  <si>
    <r>
      <t xml:space="preserve">Table 2.02, row  78
</t>
    </r>
    <r>
      <rPr>
        <b/>
        <sz val="10"/>
        <rFont val="Calibri"/>
        <family val="2"/>
      </rPr>
      <t>£82.2m</t>
    </r>
  </si>
  <si>
    <r>
      <t xml:space="preserve">Table 2.02, row 98
</t>
    </r>
    <r>
      <rPr>
        <b/>
        <sz val="10"/>
        <rFont val="Calibri"/>
        <family val="2"/>
      </rPr>
      <t>£40.7m</t>
    </r>
  </si>
  <si>
    <r>
      <t xml:space="preserve">Table 3.01, row 228
</t>
    </r>
    <r>
      <rPr>
        <b/>
        <sz val="10"/>
        <rFont val="Calibri"/>
        <family val="2"/>
      </rPr>
      <t>£82.6m</t>
    </r>
  </si>
  <si>
    <t>£m</t>
  </si>
  <si>
    <t>2021-22</t>
  </si>
  <si>
    <t>2022-23</t>
  </si>
  <si>
    <t>2023-24</t>
  </si>
  <si>
    <t>2024-25</t>
  </si>
  <si>
    <t>2025-26</t>
  </si>
  <si>
    <t>Ofgem package</t>
  </si>
  <si>
    <t>GTO</t>
  </si>
  <si>
    <t>GSO</t>
  </si>
  <si>
    <t>NG package</t>
  </si>
  <si>
    <t>CVP1: Resilience solution at Blackrod</t>
  </si>
  <si>
    <t>CVP2: Security innovation application</t>
  </si>
  <si>
    <t>CVP3: Business caron footprint reduction - construction</t>
  </si>
  <si>
    <t>CVP4: Natural environment improvements</t>
  </si>
  <si>
    <t>CVP5: Community initiatives</t>
  </si>
  <si>
    <t xml:space="preserve">We will invest in a new pipeline at Blackrod to connect the Blackrod network offtake, and a new Above Ground Installation multijunction, to increase security of supply. </t>
  </si>
  <si>
    <t>Chapter 14, network resilience (Pages 100-101)</t>
  </si>
  <si>
    <t>£173m</t>
  </si>
  <si>
    <t>Chapter 15, our proposals for RIIO-2 and how they will benefit consumers (Pages 113-116)</t>
  </si>
  <si>
    <t>£11.3m</t>
  </si>
  <si>
    <t>Yes - this will be covered by the confidential PCD: cyber resilience plan (OT)</t>
  </si>
  <si>
    <t xml:space="preserve">We will achieve carbon neutral construction by 2026. </t>
  </si>
  <si>
    <t>Chapter 16, Climate change: our climate commitment (Pages 132-136)</t>
  </si>
  <si>
    <t>£0.3m</t>
  </si>
  <si>
    <t xml:space="preserve">We will enhance the value of the natural assets on our non-operational land by 10% over the course of RIIO-2. </t>
  </si>
  <si>
    <t>Chapter 16: Responsible asset use and caring for the natural environment (Pages 137-139)</t>
  </si>
  <si>
    <t>£1.75m</t>
  </si>
  <si>
    <t xml:space="preserve">We will commit 0.3% of major project spend to consumer-led community improvements. </t>
  </si>
  <si>
    <t>Chapter 16: Supporting the communities we work in (Pages 142-144)</t>
  </si>
  <si>
    <t>£0.6m</t>
  </si>
  <si>
    <t xml:space="preserve">Relative target to measure delivery of our asset health investments with justified over and under delivery </t>
  </si>
  <si>
    <t>To meet customer network capability needs, we will ensure compressor emissions compliance at Wormington through delivery of 2 new units capable of supporting current flow requirementss of 80 mscm/d that are broadly equivalent rated power to existing compressor unit capability.</t>
  </si>
  <si>
    <t>To meet customer network capability needs, we propose to deliver two new MCP compliant compressor units at King’s Lynn. PCD to reach Front End Engineering Design (FEED) in RIIO-2.
New PCD to be set at the point of FEED to deliver compressor emissions compliance at King’s Lynn compressor station (to be completed in RIIO-3). 2 units anticipated at this stage; post FEED costs not in baseline &amp; triggered by UM.</t>
  </si>
  <si>
    <t xml:space="preserve"> To meet customer network capability needs, we propose to deliver one new MCP compliant compressor unit at Peterborough. PCD to reach FEED in RIIO-2.
New Price Control Deliverable to be set at the point of FEED to deliver compressor emissions compliance at Peterborough compressor station (to be completed in RIIO-3). 1 unit anticipated at this stage; post FEED costs not in baseline &amp; triggered by UM.to </t>
  </si>
  <si>
    <t>To meet customer network capability needs, we propose to deliver three new emissions compliant units at St Fergus. 
PCD to reach FEED in RIIO-2. 
New Price Control Deliverable to be sett the point of FEED to ensure sufficient compliant capability to deliver at St Fergus compressor station (to be completed in RIIO-3). 3 units anticipated at this stage; post FEED costs not in baseline &amp; triggered by UM.</t>
  </si>
  <si>
    <t>Chapter 14, annexes A3.01 (PCD annex), A14.08-A14.23 (justification)</t>
  </si>
  <si>
    <t>Chapter 16, annexes A3.01 (PCD annex), A16.05 (CECS), A16.10-A16.11  (justification)</t>
  </si>
  <si>
    <t>Chapter 16, annexes A3.01 (PCD annex), A16.05 (CECS), A16.14-A16.15 (justification)</t>
  </si>
  <si>
    <t>Chapter 16, annexes A3.01 (PCD annex), A16.05 (CECS), A16.12-A16.13 (justification)</t>
  </si>
  <si>
    <t>Chapter 16, annexes A3.01 (PCD annex), A16.05 (CECS), A16.16-A16.17 (justification)</t>
  </si>
  <si>
    <t>Chapter 16, annexes A3.01 (PCD annex), A16.08 (justification)</t>
  </si>
  <si>
    <t>Chapter 14, annexes A3.01 (PCD annex), A14.04-05 (justification)</t>
  </si>
  <si>
    <t>Chapter 14, Annexes A3.01 (PCD annex), A14.02-03 (justification)</t>
  </si>
  <si>
    <t>Chapter 16, annexes A3.03 (ODIs), A16.01 (Environmental action plan)</t>
  </si>
  <si>
    <t>Chapter 14</t>
  </si>
  <si>
    <t xml:space="preserve">Chapter 19  </t>
  </si>
  <si>
    <t>Chapter 16</t>
  </si>
  <si>
    <t>Allowed return covered in Annex A22.01</t>
  </si>
  <si>
    <t>N/A yet to be defined</t>
  </si>
  <si>
    <t>Covered in Annex A22.01</t>
  </si>
  <si>
    <t>Quality of community engagement reputational incentive</t>
  </si>
  <si>
    <t>Stakeholder experience reuputational incentive</t>
  </si>
  <si>
    <t>Implement a prioritised programme of replacement and security hardening of our operational technology for our compressor, terminal and AGI sites.
We propose ex-ante funding for well defined-work (instead of UIOLI treatment).
Propose 6 monthly monitoring of delivery and Cyber Assessment Framework (CAF)
score with NIS Competent Authority</t>
  </si>
  <si>
    <t>Associated UM (UM2) set out in chapter 15 and annex A3.02. (UM annex)</t>
  </si>
  <si>
    <r>
      <t>Associated UM (U</t>
    </r>
    <r>
      <rPr>
        <sz val="10"/>
        <rFont val="Calibri"/>
        <family val="2"/>
      </rPr>
      <t>M5</t>
    </r>
    <r>
      <rPr>
        <sz val="10"/>
        <color theme="1"/>
        <rFont val="Calibri"/>
        <family val="2"/>
      </rPr>
      <t>) set out in chapter 16 and annex A3.02 (UM annex)</t>
    </r>
  </si>
  <si>
    <r>
      <t>Associated UM (UM</t>
    </r>
    <r>
      <rPr>
        <sz val="10"/>
        <rFont val="Calibri"/>
        <family val="2"/>
      </rPr>
      <t xml:space="preserve">11) </t>
    </r>
    <r>
      <rPr>
        <sz val="10"/>
        <color theme="1"/>
        <rFont val="Calibri"/>
        <family val="2"/>
      </rPr>
      <t>set out in chapter 14 and annex A3.02 (UM annex)</t>
    </r>
  </si>
  <si>
    <t>Chapter 15, annexes A3.01 (PCD annex)) A15.08-A15.10 (justification)</t>
  </si>
  <si>
    <t>Deliver a suite of cyber security enhancement initiatives mapped to CAF categories. 
Propose 6 monthly monitoring of delivery and CAF score with NIS Competent Authority.</t>
  </si>
  <si>
    <t>1. Cyber resilience plan - Business IT security plan</t>
  </si>
  <si>
    <t>2. Physical security</t>
  </si>
  <si>
    <t>3. Incremenetal  capacity</t>
  </si>
  <si>
    <t>4. Pipeline Diversions</t>
  </si>
  <si>
    <t>5. Compressor emissions (King's Lynn)</t>
  </si>
  <si>
    <t>6. Compressor emissions (Peterborough)</t>
  </si>
  <si>
    <t xml:space="preserve">7. Compressor emissions (St Fergus terminal) </t>
  </si>
  <si>
    <t>8. Quarry and loss</t>
  </si>
  <si>
    <t>9. Net zero</t>
  </si>
  <si>
    <t>10. Whole Systems</t>
  </si>
  <si>
    <t>11. Bacton terminal site redevelopment</t>
  </si>
  <si>
    <t>12.  King's Lynn subsidence</t>
  </si>
  <si>
    <t>13. Policing cost associated with counter-terrorism act 2008</t>
  </si>
  <si>
    <t>14. Conveyance of gas for independent systems</t>
  </si>
  <si>
    <t>15. Gas transporter's share of  Xoserve costs</t>
  </si>
  <si>
    <t>16. Inflation indexation of RAV and allowed return</t>
  </si>
  <si>
    <t>17. Tax liability allowance</t>
  </si>
  <si>
    <t>18. Pension scheme established deficit</t>
  </si>
  <si>
    <t>19. Cost of debt indexation</t>
  </si>
  <si>
    <t>20. Cost of equity indexation</t>
  </si>
  <si>
    <t>Chapter 15, annexes A3.01 (PCD annex), A15.01, 15.03, 15,05, 15.07 (supporting information)</t>
  </si>
  <si>
    <t>Chapter 15, annexes A3.01 (PCD annex), A15.01, 15.02 (supporting information)</t>
  </si>
  <si>
    <r>
      <rPr>
        <sz val="10"/>
        <rFont val="Calibri"/>
        <family val="2"/>
      </rPr>
      <t>Table 3.05, 2.05</t>
    </r>
    <r>
      <rPr>
        <sz val="10"/>
        <color rgb="FFFF0000"/>
        <rFont val="Calibri"/>
        <family val="2"/>
      </rPr>
      <t xml:space="preserve">
</t>
    </r>
    <r>
      <rPr>
        <sz val="10"/>
        <rFont val="Calibri"/>
        <family val="2"/>
      </rPr>
      <t xml:space="preserve">£0m </t>
    </r>
  </si>
  <si>
    <t>Chapter 10, annex A3.03 (ODIs)</t>
  </si>
  <si>
    <t>Chapter 19, annex A3.03 (ODIs)</t>
  </si>
  <si>
    <t>Chapter 18, annex A2.03 (ODIs)</t>
  </si>
  <si>
    <t>Chapter 14, annex A3.03 (ODIs)</t>
  </si>
  <si>
    <t>Chapter 16, annex A3.03 (ODIs)</t>
  </si>
  <si>
    <t>Linked to PCD 9 in Annex A3.01. Additional information in CECS in annex A16.05 and justification reports A16.16-17</t>
  </si>
  <si>
    <t>Linked to PCDS 7, in Annex A3.01. Additional information in CECS in annex A16.05 and justification reports A16.14-15</t>
  </si>
  <si>
    <t>Linked to PCD 8 in Annex A3.01. Additional information in CECS in annex A16.05 and justification reports A16.12-13</t>
  </si>
  <si>
    <t xml:space="preserve">Ensure costs of post-FEED final solutions included in baselines. Set new Price Control Deliverable for remainder of project.  </t>
  </si>
  <si>
    <t>Reopener to adjust baselines relating to unpredictable loss of development and mineralisation costs.</t>
  </si>
  <si>
    <t xml:space="preserve">Ensure we are able to respond quickly to work towards net zero goals. </t>
  </si>
  <si>
    <t>Uncertainty mechanism to be used to adjust the funding allowances for the terminal redevelopment, once the final terminal design is confirmed and there is a more accurate view of the costs and set a new PCD.</t>
  </si>
  <si>
    <t>Uncertainty mechanism to be used to adjust the funding allowances for the King’s lynn subsidence project once the final design is confirmed and there is a more accurate view of the costs and set a new PCD.</t>
  </si>
  <si>
    <r>
      <t xml:space="preserve">Table 2.02 row 77
</t>
    </r>
    <r>
      <rPr>
        <b/>
        <sz val="10"/>
        <rFont val="Calibri"/>
        <family val="2"/>
      </rPr>
      <t>£82.1m</t>
    </r>
    <r>
      <rPr>
        <sz val="10"/>
        <rFont val="Calibri"/>
        <family val="2"/>
      </rPr>
      <t xml:space="preserve">
</t>
    </r>
  </si>
  <si>
    <t>N/A (as it is an index)</t>
  </si>
  <si>
    <t>N/A. The UM is an index so it does not relate to a specific output.</t>
  </si>
  <si>
    <t>N/A. This UM relates to a tax liability allowance rather than an output.</t>
  </si>
  <si>
    <t>This UM allows us to re-open our allowance for pension scheme established deficits for changes identified in the triennial review.</t>
  </si>
  <si>
    <t>N/A. This UM relates to pension scheme established deficits rather than an output.</t>
  </si>
  <si>
    <t xml:space="preserve">N/A  </t>
  </si>
  <si>
    <r>
      <t xml:space="preserve">Tables 3.06a , 3.09a 
</t>
    </r>
    <r>
      <rPr>
        <b/>
        <sz val="10"/>
        <rFont val="Calibri"/>
        <family val="2"/>
      </rPr>
      <t>£38m UM</t>
    </r>
  </si>
  <si>
    <r>
      <t>Table 3.06b, 3.09b</t>
    </r>
    <r>
      <rPr>
        <b/>
        <sz val="10"/>
        <rFont val="Calibri"/>
        <family val="2"/>
      </rPr>
      <t xml:space="preserve">
£12m UM</t>
    </r>
  </si>
  <si>
    <t>Implement a prioritised programme of replacement and security hardening of our operational technology for our compressor, terminal and AGI sites.</t>
  </si>
  <si>
    <t xml:space="preserve">Deliver suite of cyber security enhancement initiatives mapped to CAF categories. </t>
  </si>
  <si>
    <r>
      <t xml:space="preserve">Tables 3.06a , 2.02 
</t>
    </r>
    <r>
      <rPr>
        <b/>
        <sz val="10"/>
        <rFont val="Calibri"/>
        <family val="2"/>
      </rPr>
      <t>£417.4m baseline in RIIO-2</t>
    </r>
    <r>
      <rPr>
        <sz val="10"/>
        <rFont val="Calibri"/>
        <family val="2"/>
      </rPr>
      <t xml:space="preserve">
UM £ in table below</t>
    </r>
  </si>
  <si>
    <r>
      <t xml:space="preserve">Table 3.06b, 3.09b
</t>
    </r>
    <r>
      <rPr>
        <b/>
        <sz val="10"/>
        <rFont val="Calibri"/>
        <family val="2"/>
      </rPr>
      <t xml:space="preserve">£43.3m baseline in RIIO-2
</t>
    </r>
    <r>
      <rPr>
        <sz val="10"/>
        <rFont val="Calibri"/>
        <family val="2"/>
      </rPr>
      <t>UM £ in table below</t>
    </r>
  </si>
  <si>
    <r>
      <t xml:space="preserve">Table 2.02, Rows 67 &amp; 113
</t>
    </r>
    <r>
      <rPr>
        <b/>
        <sz val="10"/>
        <rFont val="Calibri"/>
        <family val="2"/>
      </rPr>
      <t xml:space="preserve">£76.1m
</t>
    </r>
    <r>
      <rPr>
        <sz val="10"/>
        <rFont val="Calibri"/>
        <family val="2"/>
      </rPr>
      <t xml:space="preserve"> Also in table 1.01 but we are required by the RIGs to set RIIO-2 values equal to that in 2021. Values do not agree with our forecast view included in table 2.02.</t>
    </r>
  </si>
  <si>
    <t>Address 80  redundant assets, asset groups or sites in RIIO-2.</t>
  </si>
  <si>
    <t>Deliver new PSUP solutions at xx sites. Deliver specified asset replacement xxxxxxxxxxxxxxxxxxxxxxxxxxx.  Maintain PSUP solutions in line with BEIS guidance and CPNI guidance.</t>
  </si>
  <si>
    <r>
      <t xml:space="preserve">Table 3.01, rows 71
</t>
    </r>
    <r>
      <rPr>
        <b/>
        <sz val="10"/>
        <rFont val="Calibri"/>
        <family val="2"/>
      </rPr>
      <t>£xxxxm in RIIO-2</t>
    </r>
  </si>
  <si>
    <r>
      <t xml:space="preserve">Table 3.01, row 83
</t>
    </r>
    <r>
      <rPr>
        <b/>
        <sz val="10"/>
        <rFont val="Calibri"/>
        <family val="2"/>
      </rPr>
      <t xml:space="preserve">£xxxm FEED in RIIO-2
</t>
    </r>
    <r>
      <rPr>
        <sz val="10"/>
        <rFont val="Calibri"/>
        <family val="2"/>
      </rPr>
      <t>UM £ in table below</t>
    </r>
  </si>
  <si>
    <r>
      <t xml:space="preserve">Table 3.01, row 84
</t>
    </r>
    <r>
      <rPr>
        <b/>
        <sz val="10"/>
        <rFont val="Calibri"/>
        <family val="2"/>
      </rPr>
      <t xml:space="preserve">£xxxm FEED in RIIO-2
</t>
    </r>
    <r>
      <rPr>
        <sz val="10"/>
        <rFont val="Calibri"/>
        <family val="2"/>
      </rPr>
      <t>UM £ in table below</t>
    </r>
  </si>
  <si>
    <r>
      <t xml:space="preserve">Table 3.01, rows 127
</t>
    </r>
    <r>
      <rPr>
        <b/>
        <sz val="10"/>
        <rFont val="Calibri"/>
        <family val="2"/>
      </rPr>
      <t xml:space="preserve">£xxxm FEED in RIIO-2
</t>
    </r>
    <r>
      <rPr>
        <sz val="10"/>
        <rFont val="Calibri"/>
        <family val="2"/>
      </rPr>
      <t>UM £ in table below</t>
    </r>
  </si>
  <si>
    <r>
      <t xml:space="preserve">Table 3.01, row 233
</t>
    </r>
    <r>
      <rPr>
        <b/>
        <sz val="10"/>
        <rFont val="Calibri"/>
        <family val="2"/>
      </rPr>
      <t>£xxm UM in RIIO-2</t>
    </r>
  </si>
  <si>
    <r>
      <t xml:space="preserve">Table 3.01m, row 234
</t>
    </r>
    <r>
      <rPr>
        <b/>
        <sz val="10"/>
        <rFont val="Calibri"/>
        <family val="2"/>
      </rPr>
      <t>£xxxm UM in RIIO-2</t>
    </r>
  </si>
  <si>
    <r>
      <t xml:space="preserve">Table 3.01, row 235
</t>
    </r>
    <r>
      <rPr>
        <b/>
        <sz val="10"/>
        <rFont val="Calibri"/>
        <family val="2"/>
      </rPr>
      <t>£xxxm UM in RIIO-2</t>
    </r>
  </si>
  <si>
    <r>
      <rPr>
        <sz val="10"/>
        <rFont val="Calibri"/>
        <family val="2"/>
      </rPr>
      <t>Table 3.01, row 54</t>
    </r>
    <r>
      <rPr>
        <b/>
        <sz val="10"/>
        <rFont val="Calibri"/>
        <family val="2"/>
      </rPr>
      <t xml:space="preserve">
£xxxm
</t>
    </r>
  </si>
  <si>
    <r>
      <t xml:space="preserve">£xxxxm
BPDT 3.01
</t>
    </r>
    <r>
      <rPr>
        <i/>
        <sz val="11"/>
        <color theme="1"/>
        <rFont val="Calibri"/>
        <family val="2"/>
        <scheme val="minor"/>
      </rPr>
      <t xml:space="preserve">Please note within the CVP we reference a cost of £xxxxxm which reflects an additional £xxxxm of costs across the remaining lifetime (not in RIIO-2 baseline). </t>
    </r>
  </si>
  <si>
    <t>We are committing to roll out an open-source SCADA innovation initiative on compressor sites, which will offset the full replacement of control system from RIIO-2 to RIIO-3. This will ensure systems are security compliant in RIIO-2 while the replacement strategy is refreshed, helping to ensure greater cyber resilience across the NTS and helping to mitigate the risk of intended third party cyber interference. xxxxxxxxxxxxxxxxxxxxxxxxxxxxxxxxxxxxxxxxxxxxxxxxxxxxxxxxxxxxxxxxxxxxxxxxxxxxxxxxxxxxxxxxxxxxxxxxxxxxxxxxxxxxxxxxxxxxxxxxxxxxxxxxxxxxxxxxxxxx</t>
  </si>
  <si>
    <r>
      <rPr>
        <sz val="11"/>
        <rFont val="Calibri"/>
        <family val="2"/>
        <scheme val="minor"/>
      </rPr>
      <t xml:space="preserve">£xxxxxm
</t>
    </r>
    <r>
      <rPr>
        <sz val="10"/>
        <rFont val="Verdana"/>
        <family val="2"/>
      </rPr>
      <t xml:space="preserve">BPDT 3.06(a)
</t>
    </r>
    <r>
      <rPr>
        <i/>
        <sz val="11"/>
        <rFont val="Calibri"/>
        <family val="2"/>
        <scheme val="minor"/>
      </rPr>
      <t>(Note this is the total cost applying the security innovation, the counterfactual is a higher cost of £xxxxx)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</si>
</sst>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Verdana"/>
      <family val="2"/>
    </font>
    <font>
      <b/>
      <sz val="10"/>
      <color theme="1"/>
      <name val="Verdana"/>
      <family val="2"/>
    </font>
    <font>
      <b/>
      <sz val="10"/>
      <color theme="1"/>
      <name val="Calibri"/>
      <family val="2"/>
    </font>
    <font>
      <sz val="10"/>
      <color theme="1"/>
      <name val="Calibri"/>
      <family val="2"/>
    </font>
    <font>
      <sz val="8"/>
      <color theme="1"/>
      <name val="Calibri"/>
      <family val="2"/>
    </font>
    <font>
      <i/>
      <sz val="10"/>
      <color theme="1"/>
      <name val="Calibri"/>
      <family val="2"/>
    </font>
    <font>
      <b/>
      <sz val="10"/>
      <name val="Calibri"/>
      <family val="2"/>
    </font>
    <font>
      <sz val="10"/>
      <name val="Calibri"/>
      <family val="2"/>
    </font>
    <font>
      <sz val="8"/>
      <name val="Calibri"/>
      <family val="2"/>
    </font>
    <font>
      <sz val="9"/>
      <color rgb="FF00148C"/>
      <name val="Arial"/>
      <family val="2"/>
    </font>
    <font>
      <sz val="10"/>
      <color rgb="FFFF0000"/>
      <name val="Verdana"/>
      <family val="2"/>
    </font>
    <font>
      <sz val="10"/>
      <name val="Arial"/>
      <family val="2"/>
    </font>
    <font>
      <sz val="10"/>
      <name val="Verdana"/>
      <family val="2"/>
    </font>
    <font>
      <sz val="10"/>
      <color rgb="FFFF0000"/>
      <name val="Calibri"/>
      <family val="2"/>
    </font>
    <font>
      <sz val="11"/>
      <color theme="1"/>
      <name val="Calibri"/>
      <family val="2"/>
    </font>
    <font>
      <b/>
      <sz val="11"/>
      <color theme="1"/>
      <name val="Calibri"/>
      <family val="2"/>
    </font>
    <font>
      <i/>
      <sz val="11"/>
      <color theme="1"/>
      <name val="Calibri"/>
      <family val="2"/>
      <scheme val="minor"/>
    </font>
    <font>
      <sz val="11"/>
      <name val="Calibri"/>
      <family val="2"/>
      <scheme val="minor"/>
    </font>
    <font>
      <i/>
      <sz val="1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left" vertical="top"/>
    </xf>
    <xf numFmtId="0" fontId="1" fillId="0" borderId="0" xfId="0" applyFont="1" applyAlignment="1">
      <alignment horizontal="left" vertical="top"/>
    </xf>
    <xf numFmtId="0" fontId="0" fillId="0" borderId="0" xfId="0" applyFill="1" applyAlignment="1">
      <alignment horizontal="left" vertical="top"/>
    </xf>
    <xf numFmtId="0" fontId="2" fillId="2" borderId="6" xfId="0"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7" xfId="0" applyFont="1" applyFill="1" applyBorder="1" applyAlignment="1">
      <alignment horizontal="left" vertical="top" wrapText="1"/>
    </xf>
    <xf numFmtId="0" fontId="5" fillId="0" borderId="8" xfId="0" applyFont="1" applyBorder="1" applyAlignment="1">
      <alignment horizontal="left" vertical="top" wrapText="1"/>
    </xf>
    <xf numFmtId="0" fontId="3" fillId="0" borderId="8" xfId="0" applyFont="1" applyBorder="1" applyAlignment="1">
      <alignment horizontal="left" vertical="top" wrapText="1"/>
    </xf>
    <xf numFmtId="0" fontId="7" fillId="3" borderId="1" xfId="0" applyFont="1" applyFill="1" applyBorder="1" applyAlignment="1">
      <alignment horizontal="left" vertical="top" wrapText="1"/>
    </xf>
    <xf numFmtId="0" fontId="2" fillId="2" borderId="6" xfId="0" applyFont="1" applyFill="1" applyBorder="1" applyAlignment="1">
      <alignment horizontal="center" vertical="top" wrapText="1"/>
    </xf>
    <xf numFmtId="0" fontId="9" fillId="0" borderId="0" xfId="0" applyFont="1"/>
    <xf numFmtId="0" fontId="10" fillId="0" borderId="0" xfId="0" applyFont="1" applyAlignment="1">
      <alignment horizontal="left" vertical="top"/>
    </xf>
    <xf numFmtId="0" fontId="7" fillId="0" borderId="8" xfId="0" applyFont="1" applyBorder="1" applyAlignment="1">
      <alignment horizontal="left" vertical="top" wrapText="1"/>
    </xf>
    <xf numFmtId="0" fontId="9" fillId="0" borderId="0" xfId="0" applyFont="1" applyAlignment="1">
      <alignment vertical="center"/>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8" xfId="0" quotePrefix="1" applyFont="1" applyBorder="1" applyAlignment="1">
      <alignment horizontal="left" vertical="top" wrapText="1"/>
    </xf>
    <xf numFmtId="0" fontId="3" fillId="4" borderId="8" xfId="0" quotePrefix="1" applyFont="1" applyFill="1" applyBorder="1" applyAlignment="1">
      <alignment horizontal="left" vertical="top" wrapText="1"/>
    </xf>
    <xf numFmtId="0" fontId="5" fillId="4" borderId="8" xfId="0" applyFont="1" applyFill="1" applyBorder="1" applyAlignment="1">
      <alignment horizontal="left" vertical="top" wrapText="1"/>
    </xf>
    <xf numFmtId="0" fontId="7" fillId="4" borderId="8" xfId="0" applyFont="1"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center"/>
    </xf>
    <xf numFmtId="0" fontId="13" fillId="0" borderId="8" xfId="0" applyFont="1" applyBorder="1" applyAlignment="1">
      <alignment horizontal="left" vertical="top" wrapText="1"/>
    </xf>
    <xf numFmtId="0" fontId="3" fillId="0" borderId="0" xfId="0" quotePrefix="1" applyFont="1" applyBorder="1" applyAlignment="1">
      <alignment horizontal="left" vertical="top" wrapText="1"/>
    </xf>
    <xf numFmtId="0" fontId="3" fillId="4" borderId="0" xfId="0" quotePrefix="1" applyFont="1" applyFill="1" applyBorder="1" applyAlignment="1">
      <alignment horizontal="left" vertical="top" wrapText="1"/>
    </xf>
    <xf numFmtId="0" fontId="13" fillId="0" borderId="0" xfId="0" quotePrefix="1" applyFont="1" applyFill="1" applyBorder="1" applyAlignment="1">
      <alignment horizontal="left" vertical="top" wrapText="1"/>
    </xf>
    <xf numFmtId="0" fontId="7" fillId="0" borderId="8" xfId="0" quotePrefix="1" applyFont="1" applyFill="1" applyBorder="1" applyAlignment="1">
      <alignment horizontal="left" vertical="top" wrapText="1"/>
    </xf>
    <xf numFmtId="0" fontId="6" fillId="0" borderId="8" xfId="0" applyFont="1" applyBorder="1" applyAlignment="1">
      <alignment horizontal="left" vertical="top" wrapText="1"/>
    </xf>
    <xf numFmtId="0" fontId="14" fillId="0" borderId="8" xfId="0" applyFont="1" applyBorder="1" applyAlignment="1">
      <alignment vertical="center" wrapText="1"/>
    </xf>
    <xf numFmtId="0" fontId="15" fillId="0" borderId="4" xfId="0" applyFont="1" applyBorder="1" applyAlignment="1">
      <alignment horizontal="right" vertical="center" wrapText="1"/>
    </xf>
    <xf numFmtId="0" fontId="14" fillId="0" borderId="5" xfId="0" applyFont="1" applyBorder="1" applyAlignment="1">
      <alignment vertical="center" wrapText="1"/>
    </xf>
    <xf numFmtId="0" fontId="14" fillId="0" borderId="6" xfId="0" applyFont="1" applyBorder="1" applyAlignment="1">
      <alignment horizontal="right" vertical="center" wrapText="1"/>
    </xf>
    <xf numFmtId="0" fontId="14" fillId="0" borderId="9" xfId="0" applyFont="1" applyBorder="1" applyAlignment="1">
      <alignment vertical="center" wrapText="1"/>
    </xf>
    <xf numFmtId="0" fontId="14" fillId="0" borderId="10" xfId="0" applyFont="1" applyBorder="1" applyAlignment="1">
      <alignment horizontal="right" vertical="center" wrapText="1"/>
    </xf>
    <xf numFmtId="0" fontId="14" fillId="0" borderId="0" xfId="0" applyFont="1" applyFill="1" applyBorder="1" applyAlignment="1">
      <alignment horizontal="right" vertical="center" wrapText="1"/>
    </xf>
    <xf numFmtId="0" fontId="0" fillId="0" borderId="8" xfId="0" applyBorder="1" applyAlignment="1">
      <alignment wrapText="1"/>
    </xf>
    <xf numFmtId="0" fontId="3" fillId="0" borderId="6" xfId="0" applyFont="1" applyFill="1" applyBorder="1" applyAlignment="1">
      <alignment vertical="center" wrapText="1"/>
    </xf>
    <xf numFmtId="0" fontId="7"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12" fillId="0" borderId="8" xfId="0" applyFont="1" applyBorder="1" applyAlignment="1">
      <alignment wrapText="1"/>
    </xf>
    <xf numFmtId="0" fontId="2" fillId="2" borderId="2" xfId="0" applyFont="1" applyFill="1"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0" fontId="0" fillId="0" borderId="5" xfId="0" applyBorder="1" applyAlignment="1">
      <alignment horizontal="center" vertical="center" wrapText="1"/>
    </xf>
    <xf numFmtId="0" fontId="2" fillId="2" borderId="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xf>
    <xf numFmtId="0" fontId="2" fillId="2" borderId="1" xfId="0" applyFont="1" applyFill="1" applyBorder="1" applyAlignment="1">
      <alignment horizontal="center" vertical="center"/>
    </xf>
    <xf numFmtId="0" fontId="0" fillId="0" borderId="5" xfId="0"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141515</xdr:colOff>
      <xdr:row>0</xdr:row>
      <xdr:rowOff>10886</xdr:rowOff>
    </xdr:from>
    <xdr:to>
      <xdr:col>1</xdr:col>
      <xdr:colOff>2349484</xdr:colOff>
      <xdr:row>1</xdr:row>
      <xdr:rowOff>11627</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515" y="10886"/>
          <a:ext cx="2969969" cy="719198"/>
        </a:xfrm>
        <a:prstGeom prst="rect">
          <a:avLst/>
        </a:prstGeom>
      </xdr:spPr>
    </xdr:pic>
    <xdr:clientData/>
  </xdr:twoCellAnchor>
  <xdr:twoCellAnchor editAs="oneCell">
    <xdr:from>
      <xdr:col>5</xdr:col>
      <xdr:colOff>179140</xdr:colOff>
      <xdr:row>0</xdr:row>
      <xdr:rowOff>183509</xdr:rowOff>
    </xdr:from>
    <xdr:to>
      <xdr:col>5</xdr:col>
      <xdr:colOff>1121882</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abSelected="1" zoomScale="60" zoomScaleNormal="60" workbookViewId="0">
      <selection activeCell="H70" sqref="H70"/>
    </sheetView>
  </sheetViews>
  <sheetFormatPr defaultColWidth="9.125" defaultRowHeight="12.75" x14ac:dyDescent="0.2"/>
  <cols>
    <col min="2" max="2" width="35.625" customWidth="1"/>
    <col min="3" max="3" width="25.625" customWidth="1"/>
    <col min="4" max="4" width="27.625" customWidth="1"/>
    <col min="5" max="5" width="35.875" customWidth="1"/>
    <col min="6" max="6" width="25.125" customWidth="1"/>
    <col min="7" max="7" width="25.375" customWidth="1"/>
    <col min="8" max="8" width="25.25" customWidth="1"/>
    <col min="9" max="9" width="27" customWidth="1"/>
    <col min="10" max="10" width="21.75" customWidth="1"/>
    <col min="11" max="11" width="28" customWidth="1"/>
    <col min="12" max="12" width="25" customWidth="1"/>
    <col min="13" max="13" width="30.25" customWidth="1"/>
    <col min="14" max="15" width="15.125" customWidth="1"/>
    <col min="16" max="16" width="17.375" customWidth="1"/>
  </cols>
  <sheetData>
    <row r="1" spans="1:14" s="56" customFormat="1" ht="56.85" customHeight="1" x14ac:dyDescent="0.2"/>
    <row r="2" spans="1:14" x14ac:dyDescent="0.2">
      <c r="A2" s="23"/>
    </row>
    <row r="3" spans="1:14" s="1" customFormat="1" x14ac:dyDescent="0.2">
      <c r="B3" s="2" t="s">
        <v>0</v>
      </c>
    </row>
    <row r="4" spans="1:14" s="1" customFormat="1" ht="13.5" thickBot="1" x14ac:dyDescent="0.25"/>
    <row r="5" spans="1:14" s="1" customFormat="1" ht="16.5" customHeight="1" thickBot="1" x14ac:dyDescent="0.25">
      <c r="A5" s="3"/>
      <c r="B5" s="45" t="s">
        <v>1</v>
      </c>
      <c r="C5" s="45" t="s">
        <v>2</v>
      </c>
      <c r="D5" s="57" t="s">
        <v>3</v>
      </c>
      <c r="E5" s="45" t="s">
        <v>4</v>
      </c>
      <c r="F5" s="45" t="s">
        <v>5</v>
      </c>
      <c r="G5" s="45" t="s">
        <v>6</v>
      </c>
      <c r="H5" s="45" t="s">
        <v>7</v>
      </c>
      <c r="I5" s="43" t="s">
        <v>8</v>
      </c>
      <c r="J5" s="59"/>
      <c r="K5" s="59"/>
      <c r="L5" s="60"/>
      <c r="M5" s="45" t="s">
        <v>9</v>
      </c>
    </row>
    <row r="6" spans="1:14" s="1" customFormat="1" ht="78.75" customHeight="1" thickBot="1" x14ac:dyDescent="0.25">
      <c r="B6" s="53"/>
      <c r="C6" s="53"/>
      <c r="D6" s="58"/>
      <c r="E6" s="53"/>
      <c r="F6" s="53"/>
      <c r="G6" s="53"/>
      <c r="H6" s="53"/>
      <c r="I6" s="4" t="s">
        <v>10</v>
      </c>
      <c r="J6" s="4" t="s">
        <v>11</v>
      </c>
      <c r="K6" s="4" t="s">
        <v>12</v>
      </c>
      <c r="L6" s="4" t="s">
        <v>11</v>
      </c>
      <c r="M6" s="46"/>
      <c r="N6" s="12"/>
    </row>
    <row r="7" spans="1:14" s="1" customFormat="1" ht="194.25" customHeight="1" thickBot="1" x14ac:dyDescent="0.25">
      <c r="B7" s="5" t="s">
        <v>13</v>
      </c>
      <c r="C7" s="5" t="s">
        <v>14</v>
      </c>
      <c r="D7" s="5" t="s">
        <v>15</v>
      </c>
      <c r="E7" s="5" t="s">
        <v>16</v>
      </c>
      <c r="F7" s="5" t="s">
        <v>17</v>
      </c>
      <c r="G7" s="5" t="s">
        <v>18</v>
      </c>
      <c r="H7" s="5" t="s">
        <v>19</v>
      </c>
      <c r="I7" s="5" t="s">
        <v>20</v>
      </c>
      <c r="J7" s="5" t="s">
        <v>21</v>
      </c>
      <c r="K7" s="5" t="s">
        <v>22</v>
      </c>
      <c r="L7" s="5" t="s">
        <v>23</v>
      </c>
      <c r="M7" s="6" t="s">
        <v>24</v>
      </c>
    </row>
    <row r="8" spans="1:14" s="1" customFormat="1" ht="128.25" thickBot="1" x14ac:dyDescent="0.25">
      <c r="B8" s="7" t="s">
        <v>116</v>
      </c>
      <c r="C8" s="13" t="s">
        <v>25</v>
      </c>
      <c r="D8" s="8" t="s">
        <v>32</v>
      </c>
      <c r="E8" s="8" t="s">
        <v>216</v>
      </c>
      <c r="F8" s="8" t="s">
        <v>28</v>
      </c>
      <c r="G8" s="8" t="s">
        <v>242</v>
      </c>
      <c r="H8" s="8" t="s">
        <v>27</v>
      </c>
      <c r="I8" s="8" t="s">
        <v>29</v>
      </c>
      <c r="J8" s="13" t="s">
        <v>269</v>
      </c>
      <c r="K8" s="8" t="s">
        <v>30</v>
      </c>
      <c r="L8" s="8" t="s">
        <v>27</v>
      </c>
      <c r="M8" s="8" t="s">
        <v>115</v>
      </c>
    </row>
    <row r="9" spans="1:14" s="1" customFormat="1" ht="64.5" thickBot="1" x14ac:dyDescent="0.25">
      <c r="B9" s="7" t="s">
        <v>117</v>
      </c>
      <c r="C9" s="13" t="s">
        <v>25</v>
      </c>
      <c r="D9" s="8" t="s">
        <v>32</v>
      </c>
      <c r="E9" s="8" t="s">
        <v>221</v>
      </c>
      <c r="F9" s="8" t="s">
        <v>28</v>
      </c>
      <c r="G9" s="8" t="s">
        <v>243</v>
      </c>
      <c r="H9" s="8" t="s">
        <v>27</v>
      </c>
      <c r="I9" s="8" t="s">
        <v>29</v>
      </c>
      <c r="J9" s="13" t="s">
        <v>270</v>
      </c>
      <c r="K9" s="8" t="s">
        <v>30</v>
      </c>
      <c r="L9" s="8" t="s">
        <v>27</v>
      </c>
      <c r="M9" s="8" t="s">
        <v>115</v>
      </c>
    </row>
    <row r="10" spans="1:14" s="1" customFormat="1" ht="64.5" thickBot="1" x14ac:dyDescent="0.25">
      <c r="B10" s="7" t="s">
        <v>118</v>
      </c>
      <c r="C10" s="13" t="s">
        <v>25</v>
      </c>
      <c r="D10" s="8" t="s">
        <v>32</v>
      </c>
      <c r="E10" s="8" t="s">
        <v>273</v>
      </c>
      <c r="F10" s="8" t="s">
        <v>28</v>
      </c>
      <c r="G10" s="8" t="s">
        <v>220</v>
      </c>
      <c r="H10" s="8" t="s">
        <v>27</v>
      </c>
      <c r="I10" s="8" t="s">
        <v>29</v>
      </c>
      <c r="J10" s="13" t="s">
        <v>150</v>
      </c>
      <c r="K10" s="8" t="s">
        <v>30</v>
      </c>
      <c r="L10" s="8" t="s">
        <v>27</v>
      </c>
      <c r="M10" s="8" t="s">
        <v>217</v>
      </c>
    </row>
    <row r="11" spans="1:14" s="1" customFormat="1" ht="71.25" customHeight="1" thickBot="1" x14ac:dyDescent="0.25">
      <c r="B11" s="7" t="s">
        <v>119</v>
      </c>
      <c r="C11" s="13" t="s">
        <v>25</v>
      </c>
      <c r="D11" s="8" t="s">
        <v>26</v>
      </c>
      <c r="E11" s="8" t="s">
        <v>194</v>
      </c>
      <c r="F11" s="8" t="s">
        <v>28</v>
      </c>
      <c r="G11" s="8" t="s">
        <v>199</v>
      </c>
      <c r="H11" s="8" t="s">
        <v>27</v>
      </c>
      <c r="I11" s="8" t="s">
        <v>29</v>
      </c>
      <c r="J11" s="13" t="s">
        <v>151</v>
      </c>
      <c r="K11" s="8" t="s">
        <v>30</v>
      </c>
      <c r="L11" s="8" t="s">
        <v>27</v>
      </c>
      <c r="M11" s="8"/>
    </row>
    <row r="12" spans="1:14" s="1" customFormat="1" ht="71.25" customHeight="1" thickBot="1" x14ac:dyDescent="0.25">
      <c r="B12" s="7" t="s">
        <v>120</v>
      </c>
      <c r="C12" s="13" t="s">
        <v>25</v>
      </c>
      <c r="D12" s="8" t="s">
        <v>32</v>
      </c>
      <c r="E12" s="8" t="s">
        <v>121</v>
      </c>
      <c r="F12" s="8" t="s">
        <v>28</v>
      </c>
      <c r="G12" s="8" t="s">
        <v>199</v>
      </c>
      <c r="H12" s="8" t="s">
        <v>27</v>
      </c>
      <c r="I12" s="8" t="s">
        <v>29</v>
      </c>
      <c r="J12" s="13" t="s">
        <v>152</v>
      </c>
      <c r="K12" s="8" t="s">
        <v>30</v>
      </c>
      <c r="L12" s="8" t="s">
        <v>27</v>
      </c>
      <c r="M12" s="8"/>
    </row>
    <row r="13" spans="1:14" s="1" customFormat="1" ht="90" thickBot="1" x14ac:dyDescent="0.25">
      <c r="B13" s="7" t="s">
        <v>123</v>
      </c>
      <c r="C13" s="13" t="s">
        <v>31</v>
      </c>
      <c r="D13" s="8" t="s">
        <v>32</v>
      </c>
      <c r="E13" s="8" t="s">
        <v>195</v>
      </c>
      <c r="F13" s="8" t="s">
        <v>28</v>
      </c>
      <c r="G13" s="8" t="s">
        <v>200</v>
      </c>
      <c r="H13" s="8" t="s">
        <v>27</v>
      </c>
      <c r="I13" s="8" t="s">
        <v>29</v>
      </c>
      <c r="J13" s="13" t="s">
        <v>274</v>
      </c>
      <c r="K13" s="8" t="s">
        <v>30</v>
      </c>
      <c r="L13" s="8" t="s">
        <v>27</v>
      </c>
      <c r="M13" s="8"/>
    </row>
    <row r="14" spans="1:14" s="1" customFormat="1" ht="128.25" thickBot="1" x14ac:dyDescent="0.25">
      <c r="B14" s="7" t="s">
        <v>122</v>
      </c>
      <c r="C14" s="13" t="s">
        <v>31</v>
      </c>
      <c r="D14" s="8" t="s">
        <v>32</v>
      </c>
      <c r="E14" s="8" t="s">
        <v>196</v>
      </c>
      <c r="F14" s="8" t="s">
        <v>28</v>
      </c>
      <c r="G14" s="8" t="s">
        <v>201</v>
      </c>
      <c r="H14" s="8" t="s">
        <v>27</v>
      </c>
      <c r="I14" s="8" t="s">
        <v>29</v>
      </c>
      <c r="J14" s="13" t="s">
        <v>275</v>
      </c>
      <c r="K14" s="8" t="s">
        <v>30</v>
      </c>
      <c r="L14" s="8" t="s">
        <v>27</v>
      </c>
      <c r="M14" s="8" t="s">
        <v>218</v>
      </c>
    </row>
    <row r="15" spans="1:14" s="1" customFormat="1" ht="141" thickBot="1" x14ac:dyDescent="0.25">
      <c r="B15" s="7" t="s">
        <v>124</v>
      </c>
      <c r="C15" s="13" t="s">
        <v>31</v>
      </c>
      <c r="D15" s="8" t="s">
        <v>32</v>
      </c>
      <c r="E15" s="8" t="s">
        <v>197</v>
      </c>
      <c r="F15" s="8" t="s">
        <v>28</v>
      </c>
      <c r="G15" s="8" t="s">
        <v>202</v>
      </c>
      <c r="H15" s="8" t="s">
        <v>27</v>
      </c>
      <c r="I15" s="8" t="s">
        <v>29</v>
      </c>
      <c r="J15" s="13" t="s">
        <v>276</v>
      </c>
      <c r="K15" s="8" t="s">
        <v>30</v>
      </c>
      <c r="L15" s="8" t="s">
        <v>27</v>
      </c>
      <c r="M15" s="8" t="s">
        <v>114</v>
      </c>
    </row>
    <row r="16" spans="1:14" s="1" customFormat="1" ht="128.25" thickBot="1" x14ac:dyDescent="0.25">
      <c r="B16" s="7" t="s">
        <v>125</v>
      </c>
      <c r="C16" s="13" t="s">
        <v>31</v>
      </c>
      <c r="D16" s="8" t="s">
        <v>32</v>
      </c>
      <c r="E16" s="8" t="s">
        <v>198</v>
      </c>
      <c r="F16" s="8" t="s">
        <v>28</v>
      </c>
      <c r="G16" s="8" t="s">
        <v>203</v>
      </c>
      <c r="H16" s="8" t="s">
        <v>27</v>
      </c>
      <c r="I16" s="8" t="s">
        <v>29</v>
      </c>
      <c r="J16" s="13" t="s">
        <v>277</v>
      </c>
      <c r="K16" s="8" t="s">
        <v>30</v>
      </c>
      <c r="L16" s="8" t="s">
        <v>27</v>
      </c>
      <c r="M16" s="8" t="s">
        <v>113</v>
      </c>
    </row>
    <row r="17" spans="2:13" s="1" customFormat="1" ht="102.75" thickBot="1" x14ac:dyDescent="0.25">
      <c r="B17" s="7" t="s">
        <v>126</v>
      </c>
      <c r="C17" s="13" t="s">
        <v>31</v>
      </c>
      <c r="D17" s="8" t="s">
        <v>32</v>
      </c>
      <c r="E17" s="8" t="s">
        <v>272</v>
      </c>
      <c r="F17" s="8" t="s">
        <v>28</v>
      </c>
      <c r="G17" s="8" t="s">
        <v>204</v>
      </c>
      <c r="H17" s="8" t="s">
        <v>27</v>
      </c>
      <c r="I17" s="8" t="s">
        <v>29</v>
      </c>
      <c r="J17" s="13" t="s">
        <v>163</v>
      </c>
      <c r="K17" s="8" t="s">
        <v>33</v>
      </c>
      <c r="L17" s="13" t="s">
        <v>163</v>
      </c>
      <c r="M17" s="8"/>
    </row>
    <row r="18" spans="2:13" s="1" customFormat="1" ht="77.25" thickBot="1" x14ac:dyDescent="0.25">
      <c r="B18" s="7" t="s">
        <v>148</v>
      </c>
      <c r="C18" s="13" t="s">
        <v>25</v>
      </c>
      <c r="D18" s="8" t="s">
        <v>32</v>
      </c>
      <c r="E18" s="8" t="s">
        <v>34</v>
      </c>
      <c r="F18" s="8" t="s">
        <v>28</v>
      </c>
      <c r="G18" s="8" t="s">
        <v>205</v>
      </c>
      <c r="H18" s="8" t="s">
        <v>27</v>
      </c>
      <c r="I18" s="8" t="s">
        <v>29</v>
      </c>
      <c r="J18" s="13" t="s">
        <v>153</v>
      </c>
      <c r="K18" s="8" t="s">
        <v>35</v>
      </c>
      <c r="L18" s="8" t="s">
        <v>27</v>
      </c>
      <c r="M18" s="8" t="s">
        <v>112</v>
      </c>
    </row>
    <row r="19" spans="2:13" s="1" customFormat="1" ht="90" thickBot="1" x14ac:dyDescent="0.25">
      <c r="B19" s="7" t="s">
        <v>149</v>
      </c>
      <c r="C19" s="13" t="s">
        <v>25</v>
      </c>
      <c r="D19" s="13" t="s">
        <v>32</v>
      </c>
      <c r="E19" s="13" t="s">
        <v>36</v>
      </c>
      <c r="F19" s="8" t="s">
        <v>28</v>
      </c>
      <c r="G19" s="8" t="s">
        <v>206</v>
      </c>
      <c r="H19" s="8" t="s">
        <v>27</v>
      </c>
      <c r="I19" s="8" t="s">
        <v>29</v>
      </c>
      <c r="J19" s="39" t="s">
        <v>154</v>
      </c>
      <c r="K19" s="8" t="s">
        <v>35</v>
      </c>
      <c r="L19" s="8" t="s">
        <v>27</v>
      </c>
      <c r="M19" s="8" t="s">
        <v>219</v>
      </c>
    </row>
    <row r="20" spans="2:13" s="1" customFormat="1" ht="26.25" thickBot="1" x14ac:dyDescent="0.25">
      <c r="B20" s="20" t="s">
        <v>215</v>
      </c>
      <c r="C20" s="13" t="s">
        <v>37</v>
      </c>
      <c r="D20" s="13" t="s">
        <v>32</v>
      </c>
      <c r="E20" s="8" t="s">
        <v>38</v>
      </c>
      <c r="F20" s="8" t="s">
        <v>39</v>
      </c>
      <c r="G20" s="8" t="s">
        <v>245</v>
      </c>
      <c r="H20" s="8" t="s">
        <v>27</v>
      </c>
      <c r="I20" s="8" t="s">
        <v>27</v>
      </c>
      <c r="J20" s="8" t="s">
        <v>27</v>
      </c>
      <c r="K20" s="8" t="s">
        <v>27</v>
      </c>
      <c r="L20" s="8" t="s">
        <v>27</v>
      </c>
      <c r="M20" s="8" t="s">
        <v>111</v>
      </c>
    </row>
    <row r="21" spans="2:13" s="1" customFormat="1" ht="26.25" thickBot="1" x14ac:dyDescent="0.25">
      <c r="B21" s="20" t="s">
        <v>214</v>
      </c>
      <c r="C21" s="13" t="s">
        <v>37</v>
      </c>
      <c r="D21" s="13" t="s">
        <v>32</v>
      </c>
      <c r="E21" s="8" t="s">
        <v>38</v>
      </c>
      <c r="F21" s="8" t="s">
        <v>39</v>
      </c>
      <c r="G21" s="8" t="s">
        <v>245</v>
      </c>
      <c r="H21" s="8" t="s">
        <v>27</v>
      </c>
      <c r="I21" s="8" t="s">
        <v>27</v>
      </c>
      <c r="J21" s="8" t="s">
        <v>27</v>
      </c>
      <c r="K21" s="8" t="s">
        <v>27</v>
      </c>
      <c r="L21" s="8" t="s">
        <v>27</v>
      </c>
      <c r="M21" s="8" t="s">
        <v>111</v>
      </c>
    </row>
    <row r="22" spans="2:13" s="1" customFormat="1" ht="26.25" thickBot="1" x14ac:dyDescent="0.25">
      <c r="B22" s="7" t="s">
        <v>40</v>
      </c>
      <c r="C22" s="13" t="s">
        <v>37</v>
      </c>
      <c r="D22" s="13" t="s">
        <v>41</v>
      </c>
      <c r="E22" s="8" t="s">
        <v>42</v>
      </c>
      <c r="F22" s="8" t="s">
        <v>43</v>
      </c>
      <c r="G22" s="8" t="s">
        <v>246</v>
      </c>
      <c r="H22" s="18" t="s">
        <v>127</v>
      </c>
      <c r="I22" s="8" t="s">
        <v>27</v>
      </c>
      <c r="J22" s="8" t="s">
        <v>27</v>
      </c>
      <c r="K22" s="8" t="s">
        <v>27</v>
      </c>
      <c r="L22" s="8" t="s">
        <v>27</v>
      </c>
      <c r="M22" s="8" t="s">
        <v>111</v>
      </c>
    </row>
    <row r="23" spans="2:13" s="1" customFormat="1" ht="51.75" thickBot="1" x14ac:dyDescent="0.25">
      <c r="B23" s="7" t="s">
        <v>44</v>
      </c>
      <c r="C23" s="13" t="s">
        <v>37</v>
      </c>
      <c r="D23" s="13" t="s">
        <v>32</v>
      </c>
      <c r="E23" s="13" t="s">
        <v>45</v>
      </c>
      <c r="F23" s="8" t="s">
        <v>43</v>
      </c>
      <c r="G23" s="8" t="s">
        <v>247</v>
      </c>
      <c r="H23" s="18" t="s">
        <v>128</v>
      </c>
      <c r="I23" s="8" t="s">
        <v>27</v>
      </c>
      <c r="J23" s="8" t="s">
        <v>27</v>
      </c>
      <c r="K23" s="8" t="s">
        <v>27</v>
      </c>
      <c r="L23" s="8" t="s">
        <v>27</v>
      </c>
      <c r="M23" s="8" t="s">
        <v>111</v>
      </c>
    </row>
    <row r="24" spans="2:13" s="1" customFormat="1" ht="77.25" thickBot="1" x14ac:dyDescent="0.25">
      <c r="B24" s="7" t="s">
        <v>46</v>
      </c>
      <c r="C24" s="13" t="s">
        <v>37</v>
      </c>
      <c r="D24" s="8" t="s">
        <v>32</v>
      </c>
      <c r="E24" s="13" t="s">
        <v>47</v>
      </c>
      <c r="F24" s="8" t="s">
        <v>43</v>
      </c>
      <c r="G24" s="8" t="s">
        <v>248</v>
      </c>
      <c r="H24" s="18" t="s">
        <v>48</v>
      </c>
      <c r="I24" s="8" t="s">
        <v>27</v>
      </c>
      <c r="J24" s="8" t="s">
        <v>27</v>
      </c>
      <c r="K24" s="8" t="s">
        <v>27</v>
      </c>
      <c r="L24" s="8" t="s">
        <v>27</v>
      </c>
      <c r="M24" s="8" t="s">
        <v>111</v>
      </c>
    </row>
    <row r="25" spans="2:13" s="1" customFormat="1" ht="51.75" thickBot="1" x14ac:dyDescent="0.25">
      <c r="B25" s="7" t="s">
        <v>49</v>
      </c>
      <c r="C25" s="13" t="s">
        <v>37</v>
      </c>
      <c r="D25" s="8" t="s">
        <v>32</v>
      </c>
      <c r="E25" s="13" t="s">
        <v>50</v>
      </c>
      <c r="F25" s="8" t="s">
        <v>43</v>
      </c>
      <c r="G25" s="8" t="s">
        <v>248</v>
      </c>
      <c r="H25" s="18" t="s">
        <v>129</v>
      </c>
      <c r="I25" s="8" t="s">
        <v>27</v>
      </c>
      <c r="J25" s="8" t="s">
        <v>27</v>
      </c>
      <c r="K25" s="8" t="s">
        <v>27</v>
      </c>
      <c r="L25" s="8" t="s">
        <v>27</v>
      </c>
      <c r="M25" s="8" t="s">
        <v>111</v>
      </c>
    </row>
    <row r="26" spans="2:13" s="1" customFormat="1" ht="102.75" thickBot="1" x14ac:dyDescent="0.25">
      <c r="B26" s="7" t="s">
        <v>51</v>
      </c>
      <c r="C26" s="13" t="s">
        <v>37</v>
      </c>
      <c r="D26" s="8" t="s">
        <v>32</v>
      </c>
      <c r="E26" s="13" t="s">
        <v>52</v>
      </c>
      <c r="F26" s="8" t="s">
        <v>43</v>
      </c>
      <c r="G26" s="8" t="s">
        <v>248</v>
      </c>
      <c r="H26" s="18" t="s">
        <v>53</v>
      </c>
      <c r="I26" s="8" t="s">
        <v>27</v>
      </c>
      <c r="J26" s="8" t="s">
        <v>27</v>
      </c>
      <c r="K26" s="8" t="s">
        <v>27</v>
      </c>
      <c r="L26" s="8" t="s">
        <v>27</v>
      </c>
      <c r="M26" s="8" t="s">
        <v>111</v>
      </c>
    </row>
    <row r="27" spans="2:13" s="1" customFormat="1" ht="77.25" thickBot="1" x14ac:dyDescent="0.25">
      <c r="B27" s="7" t="s">
        <v>54</v>
      </c>
      <c r="C27" s="13" t="s">
        <v>31</v>
      </c>
      <c r="D27" s="8" t="s">
        <v>32</v>
      </c>
      <c r="E27" s="13" t="s">
        <v>55</v>
      </c>
      <c r="F27" s="8" t="s">
        <v>43</v>
      </c>
      <c r="G27" s="8" t="s">
        <v>249</v>
      </c>
      <c r="H27" s="18" t="s">
        <v>56</v>
      </c>
      <c r="I27" s="8" t="s">
        <v>27</v>
      </c>
      <c r="J27" s="8" t="s">
        <v>27</v>
      </c>
      <c r="K27" s="8" t="s">
        <v>27</v>
      </c>
      <c r="L27" s="8" t="s">
        <v>27</v>
      </c>
      <c r="M27" s="8" t="s">
        <v>111</v>
      </c>
    </row>
    <row r="28" spans="2:13" s="1" customFormat="1" ht="77.25" thickBot="1" x14ac:dyDescent="0.25">
      <c r="B28" s="7" t="s">
        <v>57</v>
      </c>
      <c r="C28" s="13" t="s">
        <v>31</v>
      </c>
      <c r="D28" s="8" t="s">
        <v>32</v>
      </c>
      <c r="E28" s="13" t="s">
        <v>58</v>
      </c>
      <c r="F28" s="8" t="s">
        <v>43</v>
      </c>
      <c r="G28" s="8" t="s">
        <v>207</v>
      </c>
      <c r="H28" s="18" t="s">
        <v>130</v>
      </c>
      <c r="I28" s="8" t="s">
        <v>27</v>
      </c>
      <c r="J28" s="8" t="s">
        <v>27</v>
      </c>
      <c r="K28" s="8" t="s">
        <v>27</v>
      </c>
      <c r="L28" s="8" t="s">
        <v>27</v>
      </c>
      <c r="M28" s="8" t="s">
        <v>111</v>
      </c>
    </row>
    <row r="29" spans="2:13" s="1" customFormat="1" ht="77.25" thickBot="1" x14ac:dyDescent="0.25">
      <c r="B29" s="7" t="s">
        <v>59</v>
      </c>
      <c r="C29" s="13" t="s">
        <v>31</v>
      </c>
      <c r="D29" s="8" t="s">
        <v>32</v>
      </c>
      <c r="E29" s="13" t="s">
        <v>60</v>
      </c>
      <c r="F29" s="8" t="s">
        <v>43</v>
      </c>
      <c r="G29" s="8" t="s">
        <v>249</v>
      </c>
      <c r="H29" s="18" t="s">
        <v>61</v>
      </c>
      <c r="I29" s="8" t="s">
        <v>27</v>
      </c>
      <c r="J29" s="8" t="s">
        <v>27</v>
      </c>
      <c r="K29" s="8" t="s">
        <v>27</v>
      </c>
      <c r="L29" s="8" t="s">
        <v>27</v>
      </c>
      <c r="M29" s="8" t="s">
        <v>111</v>
      </c>
    </row>
    <row r="30" spans="2:13" s="1" customFormat="1" ht="51.75" thickBot="1" x14ac:dyDescent="0.25">
      <c r="B30" s="7" t="s">
        <v>62</v>
      </c>
      <c r="C30" s="13" t="s">
        <v>25</v>
      </c>
      <c r="D30" s="8" t="s">
        <v>32</v>
      </c>
      <c r="E30" s="13" t="s">
        <v>63</v>
      </c>
      <c r="F30" s="8" t="s">
        <v>64</v>
      </c>
      <c r="G30" s="8" t="s">
        <v>208</v>
      </c>
      <c r="H30" s="18" t="s">
        <v>27</v>
      </c>
      <c r="I30" s="19" t="s">
        <v>65</v>
      </c>
      <c r="J30" s="19" t="s">
        <v>66</v>
      </c>
      <c r="K30" s="19" t="s">
        <v>30</v>
      </c>
      <c r="L30" s="19" t="s">
        <v>27</v>
      </c>
      <c r="M30" s="8"/>
    </row>
    <row r="31" spans="2:13" s="1" customFormat="1" ht="45.75" customHeight="1" thickBot="1" x14ac:dyDescent="0.25">
      <c r="B31" s="7" t="s">
        <v>67</v>
      </c>
      <c r="C31" s="13" t="s">
        <v>25</v>
      </c>
      <c r="D31" s="8" t="s">
        <v>32</v>
      </c>
      <c r="E31" s="13" t="s">
        <v>63</v>
      </c>
      <c r="F31" s="8" t="s">
        <v>64</v>
      </c>
      <c r="G31" s="8" t="s">
        <v>208</v>
      </c>
      <c r="H31" s="18" t="s">
        <v>27</v>
      </c>
      <c r="I31" s="19" t="s">
        <v>68</v>
      </c>
      <c r="J31" s="8" t="s">
        <v>69</v>
      </c>
      <c r="K31" s="19" t="s">
        <v>30</v>
      </c>
      <c r="L31" s="19" t="s">
        <v>27</v>
      </c>
      <c r="M31" s="8"/>
    </row>
    <row r="32" spans="2:13" s="1" customFormat="1" ht="39" thickBot="1" x14ac:dyDescent="0.25">
      <c r="B32" s="7" t="s">
        <v>70</v>
      </c>
      <c r="C32" s="13" t="s">
        <v>37</v>
      </c>
      <c r="D32" s="8" t="s">
        <v>32</v>
      </c>
      <c r="E32" s="13" t="s">
        <v>63</v>
      </c>
      <c r="F32" s="8" t="s">
        <v>64</v>
      </c>
      <c r="G32" s="8" t="s">
        <v>209</v>
      </c>
      <c r="H32" s="18" t="s">
        <v>27</v>
      </c>
      <c r="I32" s="19" t="s">
        <v>29</v>
      </c>
      <c r="J32" s="8" t="s">
        <v>69</v>
      </c>
      <c r="K32" s="19" t="s">
        <v>30</v>
      </c>
      <c r="L32" s="19" t="s">
        <v>27</v>
      </c>
      <c r="M32" s="8"/>
    </row>
    <row r="33" spans="2:13" s="1" customFormat="1" ht="39" thickBot="1" x14ac:dyDescent="0.25">
      <c r="B33" s="7" t="s">
        <v>71</v>
      </c>
      <c r="C33" s="13" t="s">
        <v>25</v>
      </c>
      <c r="D33" s="8" t="s">
        <v>32</v>
      </c>
      <c r="E33" s="13" t="s">
        <v>63</v>
      </c>
      <c r="F33" s="8" t="s">
        <v>64</v>
      </c>
      <c r="G33" s="8" t="s">
        <v>27</v>
      </c>
      <c r="H33" s="18" t="s">
        <v>27</v>
      </c>
      <c r="I33" s="19" t="s">
        <v>29</v>
      </c>
      <c r="J33" s="8" t="s">
        <v>72</v>
      </c>
      <c r="K33" s="19" t="s">
        <v>30</v>
      </c>
      <c r="L33" s="19" t="s">
        <v>27</v>
      </c>
      <c r="M33" s="8"/>
    </row>
    <row r="34" spans="2:13" s="1" customFormat="1" ht="77.25" thickBot="1" x14ac:dyDescent="0.25">
      <c r="B34" s="7" t="s">
        <v>73</v>
      </c>
      <c r="C34" s="13" t="s">
        <v>31</v>
      </c>
      <c r="D34" s="8" t="s">
        <v>32</v>
      </c>
      <c r="E34" s="13" t="s">
        <v>63</v>
      </c>
      <c r="F34" s="8" t="s">
        <v>64</v>
      </c>
      <c r="G34" s="8" t="s">
        <v>210</v>
      </c>
      <c r="H34" s="18" t="s">
        <v>27</v>
      </c>
      <c r="I34" s="19" t="s">
        <v>74</v>
      </c>
      <c r="J34" s="28" t="s">
        <v>155</v>
      </c>
      <c r="K34" s="19" t="s">
        <v>30</v>
      </c>
      <c r="L34" s="19" t="s">
        <v>27</v>
      </c>
      <c r="M34" s="8"/>
    </row>
    <row r="35" spans="2:13" s="1" customFormat="1" x14ac:dyDescent="0.2">
      <c r="B35" s="15"/>
      <c r="C35" s="16"/>
      <c r="D35" s="17"/>
      <c r="E35" s="16"/>
      <c r="F35" s="17"/>
      <c r="G35" s="17"/>
      <c r="H35" s="25"/>
      <c r="I35" s="26"/>
      <c r="J35" s="27"/>
      <c r="K35" s="26"/>
      <c r="L35" s="26"/>
      <c r="M35" s="17"/>
    </row>
    <row r="36" spans="2:13" s="1" customFormat="1" x14ac:dyDescent="0.2">
      <c r="E36" s="14"/>
    </row>
    <row r="37" spans="2:13" s="1" customFormat="1" x14ac:dyDescent="0.2">
      <c r="B37" s="2" t="s">
        <v>75</v>
      </c>
      <c r="E37" s="11"/>
    </row>
    <row r="38" spans="2:13" s="1" customFormat="1" ht="13.5" thickBot="1" x14ac:dyDescent="0.25"/>
    <row r="39" spans="2:13" s="1" customFormat="1" ht="13.5" customHeight="1" thickBot="1" x14ac:dyDescent="0.25">
      <c r="B39" s="45" t="s">
        <v>76</v>
      </c>
      <c r="C39" s="54" t="s">
        <v>77</v>
      </c>
      <c r="D39" s="45" t="s">
        <v>4</v>
      </c>
      <c r="E39" s="45" t="s">
        <v>78</v>
      </c>
      <c r="F39" s="45" t="s">
        <v>79</v>
      </c>
      <c r="G39" s="43" t="s">
        <v>80</v>
      </c>
      <c r="H39" s="44"/>
      <c r="I39" s="45" t="s">
        <v>81</v>
      </c>
    </row>
    <row r="40" spans="2:13" s="1" customFormat="1" ht="56.25" customHeight="1" thickBot="1" x14ac:dyDescent="0.25">
      <c r="B40" s="53"/>
      <c r="C40" s="55"/>
      <c r="D40" s="53"/>
      <c r="E40" s="53"/>
      <c r="F40" s="53"/>
      <c r="G40" s="4" t="s">
        <v>10</v>
      </c>
      <c r="H40" s="4" t="s">
        <v>82</v>
      </c>
      <c r="I40" s="46"/>
    </row>
    <row r="41" spans="2:13" s="1" customFormat="1" ht="184.5" customHeight="1" thickBot="1" x14ac:dyDescent="0.25">
      <c r="B41" s="9" t="s">
        <v>83</v>
      </c>
      <c r="C41" s="9" t="s">
        <v>84</v>
      </c>
      <c r="D41" s="9" t="s">
        <v>85</v>
      </c>
      <c r="E41" s="5" t="s">
        <v>86</v>
      </c>
      <c r="F41" s="5" t="s">
        <v>87</v>
      </c>
      <c r="G41" s="9" t="s">
        <v>88</v>
      </c>
      <c r="H41" s="5" t="s">
        <v>89</v>
      </c>
      <c r="I41" s="6" t="s">
        <v>24</v>
      </c>
    </row>
    <row r="42" spans="2:13" s="1" customFormat="1" ht="64.5" thickBot="1" x14ac:dyDescent="0.25">
      <c r="B42" s="7" t="s">
        <v>116</v>
      </c>
      <c r="C42" s="8" t="s">
        <v>90</v>
      </c>
      <c r="D42" s="8" t="s">
        <v>267</v>
      </c>
      <c r="E42" s="8" t="s">
        <v>91</v>
      </c>
      <c r="F42" s="8" t="s">
        <v>133</v>
      </c>
      <c r="G42" s="8" t="s">
        <v>92</v>
      </c>
      <c r="H42" s="13" t="s">
        <v>265</v>
      </c>
      <c r="I42" s="8" t="s">
        <v>131</v>
      </c>
    </row>
    <row r="43" spans="2:13" s="1" customFormat="1" ht="39" thickBot="1" x14ac:dyDescent="0.25">
      <c r="B43" s="7" t="s">
        <v>222</v>
      </c>
      <c r="C43" s="8" t="s">
        <v>93</v>
      </c>
      <c r="D43" s="8" t="s">
        <v>268</v>
      </c>
      <c r="E43" s="8" t="s">
        <v>91</v>
      </c>
      <c r="F43" s="8" t="s">
        <v>133</v>
      </c>
      <c r="G43" s="8" t="s">
        <v>92</v>
      </c>
      <c r="H43" s="13" t="s">
        <v>266</v>
      </c>
      <c r="I43" s="8" t="s">
        <v>156</v>
      </c>
    </row>
    <row r="44" spans="2:13" s="1" customFormat="1" ht="77.25" thickBot="1" x14ac:dyDescent="0.25">
      <c r="B44" s="7" t="s">
        <v>223</v>
      </c>
      <c r="C44" s="8" t="s">
        <v>93</v>
      </c>
      <c r="D44" s="8" t="s">
        <v>273</v>
      </c>
      <c r="E44" s="8" t="s">
        <v>91</v>
      </c>
      <c r="F44" s="8" t="s">
        <v>133</v>
      </c>
      <c r="G44" s="8" t="s">
        <v>92</v>
      </c>
      <c r="H44" s="24" t="s">
        <v>244</v>
      </c>
      <c r="I44" s="8" t="s">
        <v>132</v>
      </c>
    </row>
    <row r="45" spans="2:13" s="1" customFormat="1" ht="33" customHeight="1" thickBot="1" x14ac:dyDescent="0.25">
      <c r="B45" s="7" t="s">
        <v>224</v>
      </c>
      <c r="C45" s="8" t="s">
        <v>93</v>
      </c>
      <c r="D45" s="8" t="s">
        <v>27</v>
      </c>
      <c r="E45" s="8" t="s">
        <v>91</v>
      </c>
      <c r="F45" s="8" t="s">
        <v>134</v>
      </c>
      <c r="G45" s="13" t="s">
        <v>92</v>
      </c>
      <c r="H45" s="29" t="s">
        <v>281</v>
      </c>
      <c r="I45" s="21" t="s">
        <v>94</v>
      </c>
    </row>
    <row r="46" spans="2:13" s="1" customFormat="1" ht="39" thickBot="1" x14ac:dyDescent="0.25">
      <c r="B46" s="7" t="s">
        <v>225</v>
      </c>
      <c r="C46" s="8" t="s">
        <v>93</v>
      </c>
      <c r="D46" s="8" t="s">
        <v>27</v>
      </c>
      <c r="E46" s="8" t="s">
        <v>91</v>
      </c>
      <c r="F46" s="8" t="s">
        <v>134</v>
      </c>
      <c r="G46" s="13" t="s">
        <v>95</v>
      </c>
      <c r="H46" s="13" t="s">
        <v>157</v>
      </c>
      <c r="I46" s="8"/>
    </row>
    <row r="47" spans="2:13" s="1" customFormat="1" ht="51.75" thickBot="1" x14ac:dyDescent="0.25">
      <c r="B47" s="7" t="s">
        <v>226</v>
      </c>
      <c r="C47" s="8" t="s">
        <v>96</v>
      </c>
      <c r="D47" s="40" t="s">
        <v>253</v>
      </c>
      <c r="E47" s="8" t="s">
        <v>91</v>
      </c>
      <c r="F47" s="8" t="s">
        <v>137</v>
      </c>
      <c r="G47" s="8" t="s">
        <v>92</v>
      </c>
      <c r="H47" s="13" t="s">
        <v>278</v>
      </c>
      <c r="I47" s="8" t="s">
        <v>251</v>
      </c>
    </row>
    <row r="48" spans="2:13" s="1" customFormat="1" ht="51.75" thickBot="1" x14ac:dyDescent="0.25">
      <c r="B48" s="7" t="s">
        <v>227</v>
      </c>
      <c r="C48" s="8" t="s">
        <v>96</v>
      </c>
      <c r="D48" s="40" t="s">
        <v>253</v>
      </c>
      <c r="E48" s="8" t="s">
        <v>91</v>
      </c>
      <c r="F48" s="8" t="s">
        <v>137</v>
      </c>
      <c r="G48" s="8" t="s">
        <v>92</v>
      </c>
      <c r="H48" s="13" t="s">
        <v>279</v>
      </c>
      <c r="I48" s="8" t="s">
        <v>252</v>
      </c>
    </row>
    <row r="49" spans="2:9" s="1" customFormat="1" ht="51.75" thickBot="1" x14ac:dyDescent="0.25">
      <c r="B49" s="7" t="s">
        <v>228</v>
      </c>
      <c r="C49" s="8" t="s">
        <v>96</v>
      </c>
      <c r="D49" s="40" t="s">
        <v>253</v>
      </c>
      <c r="E49" s="8" t="s">
        <v>91</v>
      </c>
      <c r="F49" s="8" t="s">
        <v>137</v>
      </c>
      <c r="G49" s="8" t="s">
        <v>92</v>
      </c>
      <c r="H49" s="13" t="s">
        <v>280</v>
      </c>
      <c r="I49" s="8" t="s">
        <v>250</v>
      </c>
    </row>
    <row r="50" spans="2:9" s="1" customFormat="1" ht="28.5" customHeight="1" thickBot="1" x14ac:dyDescent="0.25">
      <c r="B50" s="41" t="s">
        <v>229</v>
      </c>
      <c r="C50" s="8" t="s">
        <v>93</v>
      </c>
      <c r="D50" s="40" t="s">
        <v>254</v>
      </c>
      <c r="E50" s="8" t="s">
        <v>91</v>
      </c>
      <c r="F50" s="8" t="s">
        <v>135</v>
      </c>
      <c r="G50" s="8" t="s">
        <v>92</v>
      </c>
      <c r="H50" s="13" t="s">
        <v>160</v>
      </c>
      <c r="I50" s="8"/>
    </row>
    <row r="51" spans="2:9" s="1" customFormat="1" ht="39" thickBot="1" x14ac:dyDescent="0.25">
      <c r="B51" s="41" t="s">
        <v>230</v>
      </c>
      <c r="C51" s="8" t="s">
        <v>97</v>
      </c>
      <c r="D51" s="40" t="s">
        <v>255</v>
      </c>
      <c r="E51" s="8" t="s">
        <v>91</v>
      </c>
      <c r="F51" s="8" t="s">
        <v>138</v>
      </c>
      <c r="G51" s="13" t="s">
        <v>95</v>
      </c>
      <c r="H51" s="13" t="s">
        <v>27</v>
      </c>
      <c r="I51" s="8"/>
    </row>
    <row r="52" spans="2:9" s="1" customFormat="1" ht="13.9" customHeight="1" thickBot="1" x14ac:dyDescent="0.25">
      <c r="B52" s="41" t="s">
        <v>231</v>
      </c>
      <c r="C52" s="8" t="s">
        <v>93</v>
      </c>
      <c r="D52" s="40" t="s">
        <v>27</v>
      </c>
      <c r="E52" s="8" t="s">
        <v>98</v>
      </c>
      <c r="F52" s="8" t="s">
        <v>136</v>
      </c>
      <c r="G52" s="13" t="s">
        <v>95</v>
      </c>
      <c r="H52" s="13" t="s">
        <v>27</v>
      </c>
      <c r="I52" s="8"/>
    </row>
    <row r="53" spans="2:9" s="1" customFormat="1" ht="77.25" thickBot="1" x14ac:dyDescent="0.25">
      <c r="B53" s="41" t="s">
        <v>232</v>
      </c>
      <c r="C53" s="8" t="s">
        <v>97</v>
      </c>
      <c r="D53" s="40" t="s">
        <v>256</v>
      </c>
      <c r="E53" s="8" t="s">
        <v>91</v>
      </c>
      <c r="F53" s="8" t="s">
        <v>146</v>
      </c>
      <c r="G53" s="8" t="s">
        <v>92</v>
      </c>
      <c r="H53" s="13" t="s">
        <v>158</v>
      </c>
      <c r="I53" s="8" t="s">
        <v>139</v>
      </c>
    </row>
    <row r="54" spans="2:9" s="1" customFormat="1" ht="77.25" thickBot="1" x14ac:dyDescent="0.25">
      <c r="B54" s="41" t="s">
        <v>233</v>
      </c>
      <c r="C54" s="8" t="s">
        <v>97</v>
      </c>
      <c r="D54" s="40" t="s">
        <v>257</v>
      </c>
      <c r="E54" s="8" t="s">
        <v>91</v>
      </c>
      <c r="F54" s="8" t="s">
        <v>146</v>
      </c>
      <c r="G54" s="8" t="s">
        <v>92</v>
      </c>
      <c r="H54" s="13" t="s">
        <v>159</v>
      </c>
      <c r="I54" s="8" t="s">
        <v>140</v>
      </c>
    </row>
    <row r="55" spans="2:9" s="1" customFormat="1" ht="28.5" customHeight="1" thickBot="1" x14ac:dyDescent="0.25">
      <c r="B55" s="41" t="s">
        <v>234</v>
      </c>
      <c r="C55" s="8" t="s">
        <v>93</v>
      </c>
      <c r="D55" s="8" t="s">
        <v>27</v>
      </c>
      <c r="E55" s="8" t="s">
        <v>99</v>
      </c>
      <c r="F55" s="8" t="s">
        <v>133</v>
      </c>
      <c r="G55" s="8" t="s">
        <v>92</v>
      </c>
      <c r="H55" s="13" t="s">
        <v>161</v>
      </c>
      <c r="I55" s="8"/>
    </row>
    <row r="56" spans="2:9" s="1" customFormat="1" ht="39" thickBot="1" x14ac:dyDescent="0.25">
      <c r="B56" s="41" t="s">
        <v>235</v>
      </c>
      <c r="C56" s="8" t="s">
        <v>93</v>
      </c>
      <c r="D56" s="8" t="s">
        <v>27</v>
      </c>
      <c r="E56" s="8" t="s">
        <v>99</v>
      </c>
      <c r="F56" s="8" t="s">
        <v>147</v>
      </c>
      <c r="G56" s="8"/>
      <c r="H56" s="13" t="s">
        <v>258</v>
      </c>
      <c r="I56" s="8"/>
    </row>
    <row r="57" spans="2:9" s="1" customFormat="1" ht="26.25" thickBot="1" x14ac:dyDescent="0.25">
      <c r="B57" s="41" t="s">
        <v>236</v>
      </c>
      <c r="C57" s="8" t="s">
        <v>93</v>
      </c>
      <c r="D57" s="8" t="s">
        <v>27</v>
      </c>
      <c r="E57" s="8" t="s">
        <v>99</v>
      </c>
      <c r="F57" s="8" t="s">
        <v>147</v>
      </c>
      <c r="G57" s="8" t="s">
        <v>92</v>
      </c>
      <c r="H57" s="13" t="s">
        <v>162</v>
      </c>
      <c r="I57" s="8"/>
    </row>
    <row r="58" spans="2:9" s="1" customFormat="1" ht="26.25" thickBot="1" x14ac:dyDescent="0.25">
      <c r="B58" s="41" t="s">
        <v>237</v>
      </c>
      <c r="C58" s="8" t="s">
        <v>93</v>
      </c>
      <c r="D58" s="8" t="s">
        <v>141</v>
      </c>
      <c r="E58" s="8" t="s">
        <v>142</v>
      </c>
      <c r="F58" s="38" t="s">
        <v>211</v>
      </c>
      <c r="G58" s="8" t="s">
        <v>259</v>
      </c>
      <c r="H58" s="13" t="s">
        <v>27</v>
      </c>
      <c r="I58" s="8" t="s">
        <v>260</v>
      </c>
    </row>
    <row r="59" spans="2:9" s="1" customFormat="1" ht="64.5" thickBot="1" x14ac:dyDescent="0.25">
      <c r="B59" s="41" t="s">
        <v>238</v>
      </c>
      <c r="C59" s="8" t="s">
        <v>93</v>
      </c>
      <c r="D59" s="8" t="s">
        <v>143</v>
      </c>
      <c r="E59" s="8" t="s">
        <v>91</v>
      </c>
      <c r="F59" s="8" t="s">
        <v>212</v>
      </c>
      <c r="G59" s="8" t="s">
        <v>264</v>
      </c>
      <c r="H59" s="13" t="s">
        <v>27</v>
      </c>
      <c r="I59" s="8" t="s">
        <v>261</v>
      </c>
    </row>
    <row r="60" spans="2:9" s="1" customFormat="1" ht="102.75" thickBot="1" x14ac:dyDescent="0.25">
      <c r="B60" s="41" t="s">
        <v>239</v>
      </c>
      <c r="C60" s="8" t="s">
        <v>93</v>
      </c>
      <c r="D60" s="8" t="s">
        <v>262</v>
      </c>
      <c r="E60" s="8" t="s">
        <v>91</v>
      </c>
      <c r="F60" s="8" t="s">
        <v>213</v>
      </c>
      <c r="G60" s="8" t="s">
        <v>29</v>
      </c>
      <c r="H60" s="13" t="s">
        <v>271</v>
      </c>
      <c r="I60" s="8" t="s">
        <v>263</v>
      </c>
    </row>
    <row r="61" spans="2:9" s="1" customFormat="1" ht="26.25" thickBot="1" x14ac:dyDescent="0.25">
      <c r="B61" s="41" t="s">
        <v>240</v>
      </c>
      <c r="C61" s="8" t="s">
        <v>93</v>
      </c>
      <c r="D61" s="8" t="s">
        <v>144</v>
      </c>
      <c r="E61" s="8" t="s">
        <v>142</v>
      </c>
      <c r="F61" s="8" t="s">
        <v>213</v>
      </c>
      <c r="G61" s="8" t="s">
        <v>259</v>
      </c>
      <c r="H61" s="13" t="s">
        <v>27</v>
      </c>
      <c r="I61" s="8" t="s">
        <v>260</v>
      </c>
    </row>
    <row r="62" spans="2:9" s="1" customFormat="1" ht="39" thickBot="1" x14ac:dyDescent="0.25">
      <c r="B62" s="41" t="s">
        <v>241</v>
      </c>
      <c r="C62" s="8" t="s">
        <v>93</v>
      </c>
      <c r="D62" s="8" t="s">
        <v>145</v>
      </c>
      <c r="E62" s="8" t="s">
        <v>142</v>
      </c>
      <c r="F62" s="8" t="s">
        <v>213</v>
      </c>
      <c r="G62" s="8" t="s">
        <v>259</v>
      </c>
      <c r="H62" s="13" t="s">
        <v>27</v>
      </c>
      <c r="I62" s="8" t="s">
        <v>260</v>
      </c>
    </row>
    <row r="63" spans="2:9" s="1" customFormat="1" x14ac:dyDescent="0.2"/>
    <row r="64" spans="2:9" s="1" customFormat="1" ht="25.5" customHeight="1" x14ac:dyDescent="0.2">
      <c r="B64" s="2" t="s">
        <v>100</v>
      </c>
    </row>
    <row r="65" spans="2:8" s="1" customFormat="1" ht="13.5" thickBot="1" x14ac:dyDescent="0.25">
      <c r="B65" s="22" t="s">
        <v>101</v>
      </c>
    </row>
    <row r="66" spans="2:8" s="1" customFormat="1" ht="13.5" customHeight="1" thickBot="1" x14ac:dyDescent="0.25">
      <c r="B66" s="47" t="s">
        <v>102</v>
      </c>
      <c r="C66" s="47" t="s">
        <v>4</v>
      </c>
      <c r="D66" s="47" t="s">
        <v>103</v>
      </c>
      <c r="E66" s="49" t="s">
        <v>104</v>
      </c>
      <c r="F66" s="50"/>
      <c r="G66" s="51"/>
      <c r="H66" s="47" t="s">
        <v>81</v>
      </c>
    </row>
    <row r="67" spans="2:8" s="1" customFormat="1" ht="55.5" customHeight="1" thickBot="1" x14ac:dyDescent="0.25">
      <c r="B67" s="48"/>
      <c r="C67" s="48"/>
      <c r="D67" s="48"/>
      <c r="E67" s="10" t="s">
        <v>10</v>
      </c>
      <c r="F67" s="4" t="s">
        <v>82</v>
      </c>
      <c r="G67" s="4" t="s">
        <v>105</v>
      </c>
      <c r="H67" s="52"/>
    </row>
    <row r="68" spans="2:8" s="1" customFormat="1" ht="171" customHeight="1" thickBot="1" x14ac:dyDescent="0.25">
      <c r="B68" s="5"/>
      <c r="C68" s="5" t="s">
        <v>106</v>
      </c>
      <c r="D68" s="5" t="s">
        <v>107</v>
      </c>
      <c r="E68" s="5" t="s">
        <v>108</v>
      </c>
      <c r="F68" s="5" t="s">
        <v>109</v>
      </c>
      <c r="G68" s="5" t="s">
        <v>110</v>
      </c>
      <c r="H68" s="6" t="s">
        <v>24</v>
      </c>
    </row>
    <row r="69" spans="2:8" s="1" customFormat="1" ht="135" customHeight="1" thickBot="1" x14ac:dyDescent="0.3">
      <c r="B69" s="37" t="s">
        <v>174</v>
      </c>
      <c r="C69" s="37" t="s">
        <v>179</v>
      </c>
      <c r="D69" s="37" t="s">
        <v>180</v>
      </c>
      <c r="E69" s="37" t="s">
        <v>29</v>
      </c>
      <c r="F69" s="37" t="s">
        <v>282</v>
      </c>
      <c r="G69" s="37" t="s">
        <v>181</v>
      </c>
      <c r="H69" s="37" t="s">
        <v>30</v>
      </c>
    </row>
    <row r="70" spans="2:8" s="1" customFormat="1" ht="282" thickBot="1" x14ac:dyDescent="0.3">
      <c r="B70" s="37" t="s">
        <v>175</v>
      </c>
      <c r="C70" s="37" t="s">
        <v>283</v>
      </c>
      <c r="D70" s="37" t="s">
        <v>182</v>
      </c>
      <c r="E70" s="37" t="s">
        <v>29</v>
      </c>
      <c r="F70" s="42" t="s">
        <v>284</v>
      </c>
      <c r="G70" s="37" t="s">
        <v>183</v>
      </c>
      <c r="H70" s="37" t="s">
        <v>184</v>
      </c>
    </row>
    <row r="71" spans="2:8" ht="39" thickBot="1" x14ac:dyDescent="0.25">
      <c r="B71" s="37" t="s">
        <v>176</v>
      </c>
      <c r="C71" s="37" t="s">
        <v>185</v>
      </c>
      <c r="D71" s="37" t="s">
        <v>186</v>
      </c>
      <c r="E71" s="37" t="s">
        <v>30</v>
      </c>
      <c r="F71" s="37" t="s">
        <v>30</v>
      </c>
      <c r="G71" s="37" t="s">
        <v>187</v>
      </c>
      <c r="H71" s="37" t="s">
        <v>30</v>
      </c>
    </row>
    <row r="72" spans="2:8" ht="51.75" thickBot="1" x14ac:dyDescent="0.25">
      <c r="B72" s="37" t="s">
        <v>177</v>
      </c>
      <c r="C72" s="37" t="s">
        <v>188</v>
      </c>
      <c r="D72" s="37" t="s">
        <v>189</v>
      </c>
      <c r="E72" s="37" t="s">
        <v>30</v>
      </c>
      <c r="F72" s="37" t="s">
        <v>30</v>
      </c>
      <c r="G72" s="37" t="s">
        <v>190</v>
      </c>
      <c r="H72" s="37" t="s">
        <v>30</v>
      </c>
    </row>
    <row r="73" spans="2:8" ht="51.75" thickBot="1" x14ac:dyDescent="0.25">
      <c r="B73" s="37" t="s">
        <v>178</v>
      </c>
      <c r="C73" s="37" t="s">
        <v>191</v>
      </c>
      <c r="D73" s="37" t="s">
        <v>192</v>
      </c>
      <c r="E73" s="37" t="s">
        <v>30</v>
      </c>
      <c r="F73" s="37" t="s">
        <v>30</v>
      </c>
      <c r="G73" s="37" t="s">
        <v>193</v>
      </c>
      <c r="H73" s="37" t="s">
        <v>30</v>
      </c>
    </row>
  </sheetData>
  <mergeCells count="22">
    <mergeCell ref="A1:XFD1"/>
    <mergeCell ref="B5:B6"/>
    <mergeCell ref="C5:C6"/>
    <mergeCell ref="D5:D6"/>
    <mergeCell ref="E5:E6"/>
    <mergeCell ref="F5:F6"/>
    <mergeCell ref="G5:G6"/>
    <mergeCell ref="H5:H6"/>
    <mergeCell ref="I5:L5"/>
    <mergeCell ref="M5:M6"/>
    <mergeCell ref="G39:H39"/>
    <mergeCell ref="I39:I40"/>
    <mergeCell ref="B66:B67"/>
    <mergeCell ref="C66:C67"/>
    <mergeCell ref="D66:D67"/>
    <mergeCell ref="E66:G66"/>
    <mergeCell ref="H66:H67"/>
    <mergeCell ref="B39:B40"/>
    <mergeCell ref="C39:C40"/>
    <mergeCell ref="D39:D40"/>
    <mergeCell ref="E39:E40"/>
    <mergeCell ref="F39:F40"/>
  </mergeCells>
  <pageMargins left="0.7" right="0.7" top="0.75" bottom="0.75" header="0.3" footer="0.3"/>
  <pageSetup paperSize="8"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3"/>
  <sheetViews>
    <sheetView workbookViewId="0">
      <selection activeCell="C8" sqref="C8"/>
    </sheetView>
  </sheetViews>
  <sheetFormatPr defaultRowHeight="12.75" x14ac:dyDescent="0.2"/>
  <sheetData>
    <row r="4" spans="1:7" ht="13.5" thickBot="1" x14ac:dyDescent="0.25"/>
    <row r="5" spans="1:7" ht="15.75" thickBot="1" x14ac:dyDescent="0.25">
      <c r="A5" s="30" t="s">
        <v>164</v>
      </c>
      <c r="B5" s="31" t="s">
        <v>165</v>
      </c>
      <c r="C5" s="31" t="s">
        <v>166</v>
      </c>
      <c r="D5" s="31" t="s">
        <v>167</v>
      </c>
      <c r="E5" s="31" t="s">
        <v>168</v>
      </c>
      <c r="F5" s="31" t="s">
        <v>169</v>
      </c>
    </row>
    <row r="6" spans="1:7" ht="15.75" thickBot="1" x14ac:dyDescent="0.25">
      <c r="A6" s="61" t="s">
        <v>170</v>
      </c>
      <c r="B6" s="62"/>
      <c r="C6" s="62"/>
      <c r="D6" s="62"/>
      <c r="E6" s="62"/>
      <c r="F6" s="63"/>
    </row>
    <row r="7" spans="1:7" ht="15.75" thickBot="1" x14ac:dyDescent="0.25">
      <c r="A7" s="32" t="s">
        <v>171</v>
      </c>
      <c r="B7" s="33">
        <v>773</v>
      </c>
      <c r="C7" s="33">
        <v>807</v>
      </c>
      <c r="D7" s="33">
        <v>842</v>
      </c>
      <c r="E7" s="33">
        <v>846</v>
      </c>
      <c r="F7" s="33">
        <v>862</v>
      </c>
    </row>
    <row r="8" spans="1:7" ht="15.75" thickBot="1" x14ac:dyDescent="0.25">
      <c r="A8" s="32" t="s">
        <v>172</v>
      </c>
      <c r="B8" s="33">
        <v>122</v>
      </c>
      <c r="C8" s="33">
        <v>124</v>
      </c>
      <c r="D8" s="33">
        <v>133</v>
      </c>
      <c r="E8" s="33">
        <v>132</v>
      </c>
      <c r="F8" s="33">
        <v>124</v>
      </c>
    </row>
    <row r="9" spans="1:7" ht="15.75" thickBot="1" x14ac:dyDescent="0.25">
      <c r="A9" s="34"/>
      <c r="B9" s="35">
        <f>SUM(B7:B8)</f>
        <v>895</v>
      </c>
      <c r="C9" s="35">
        <f t="shared" ref="C9:F9" si="0">SUM(C7:C8)</f>
        <v>931</v>
      </c>
      <c r="D9" s="35">
        <f t="shared" si="0"/>
        <v>975</v>
      </c>
      <c r="E9" s="35">
        <f t="shared" si="0"/>
        <v>978</v>
      </c>
      <c r="F9" s="35">
        <f t="shared" si="0"/>
        <v>986</v>
      </c>
      <c r="G9" s="36">
        <f>(B9+C9+D9+E9+F9)/5</f>
        <v>953</v>
      </c>
    </row>
    <row r="10" spans="1:7" ht="15.75" thickBot="1" x14ac:dyDescent="0.25">
      <c r="A10" s="61" t="s">
        <v>173</v>
      </c>
      <c r="B10" s="62"/>
      <c r="C10" s="62"/>
      <c r="D10" s="62"/>
      <c r="E10" s="62"/>
      <c r="F10" s="63"/>
    </row>
    <row r="11" spans="1:7" ht="15.75" thickBot="1" x14ac:dyDescent="0.25">
      <c r="A11" s="32" t="s">
        <v>171</v>
      </c>
      <c r="B11" s="33">
        <v>886</v>
      </c>
      <c r="C11" s="33">
        <v>943</v>
      </c>
      <c r="D11" s="33">
        <v>1002</v>
      </c>
      <c r="E11" s="33">
        <v>1029</v>
      </c>
      <c r="F11" s="33">
        <v>1061</v>
      </c>
    </row>
    <row r="12" spans="1:7" ht="15.75" thickBot="1" x14ac:dyDescent="0.25">
      <c r="A12" s="32" t="s">
        <v>172</v>
      </c>
      <c r="B12" s="33">
        <v>129</v>
      </c>
      <c r="C12" s="33">
        <v>131</v>
      </c>
      <c r="D12" s="33">
        <v>140</v>
      </c>
      <c r="E12" s="33">
        <v>137</v>
      </c>
      <c r="F12" s="33">
        <v>127</v>
      </c>
    </row>
    <row r="13" spans="1:7" ht="15" x14ac:dyDescent="0.2">
      <c r="B13">
        <f>SUM(B11:B12)</f>
        <v>1015</v>
      </c>
      <c r="C13">
        <f t="shared" ref="C13:E13" si="1">SUM(C11:C12)</f>
        <v>1074</v>
      </c>
      <c r="D13">
        <f t="shared" si="1"/>
        <v>1142</v>
      </c>
      <c r="E13">
        <f t="shared" si="1"/>
        <v>1166</v>
      </c>
      <c r="F13">
        <f>SUM(F11:F12)</f>
        <v>1188</v>
      </c>
      <c r="G13" s="36">
        <f>(B13+C13+D13+E13+F13)/5</f>
        <v>1117</v>
      </c>
    </row>
  </sheetData>
  <mergeCells count="2">
    <mergeCell ref="A6:F6"/>
    <mergeCell ref="A10:F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F082DB27C4A074CA2C9AC7BB488BB6D" ma:contentTypeVersion="11" ma:contentTypeDescription="Create a new document." ma:contentTypeScope="" ma:versionID="c6c8b4c45af94072372474dda94a1426">
  <xsd:schema xmlns:xsd="http://www.w3.org/2001/XMLSchema" xmlns:xs="http://www.w3.org/2001/XMLSchema" xmlns:p="http://schemas.microsoft.com/office/2006/metadata/properties" xmlns:ns2="4b9c4aba-bd98-494e-bd37-e1f488e1deac" xmlns:ns3="ddc63569-3e2f-4e7a-be05-2ae44eb749e3" targetNamespace="http://schemas.microsoft.com/office/2006/metadata/properties" ma:root="true" ma:fieldsID="6775952381069c7163e89997ab11bc78" ns2:_="" ns3:_="">
    <xsd:import namespace="4b9c4aba-bd98-494e-bd37-e1f488e1deac"/>
    <xsd:import namespace="ddc63569-3e2f-4e7a-be05-2ae44eb749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c4aba-bd98-494e-bd37-e1f488e1d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63569-3e2f-4e7a-be05-2ae44eb749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53B35-A16F-45A8-9178-4E13F6EFBB4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2F6CAB1-8BCA-4613-AD00-F8BBDDD28122}">
  <ds:schemaRefs>
    <ds:schemaRef ds:uri="4b9c4aba-bd98-494e-bd37-e1f488e1deac"/>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ddc63569-3e2f-4e7a-be05-2ae44eb749e3"/>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0B895DEE-0D70-49F0-8D3F-6D8340158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c4aba-bd98-494e-bd37-e1f488e1deac"/>
    <ds:schemaRef ds:uri="ddc63569-3e2f-4e7a-be05-2ae44eb74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Ofgem</dc:creator>
  <cp:keywords>Data</cp:keywords>
  <dc:description/>
  <cp:lastModifiedBy>National Grid</cp:lastModifiedBy>
  <cp:revision/>
  <cp:lastPrinted>2019-12-12T15:15:33Z</cp:lastPrinted>
  <dcterms:created xsi:type="dcterms:W3CDTF">2018-08-02T11:53:31Z</dcterms:created>
  <dcterms:modified xsi:type="dcterms:W3CDTF">2020-01-08T12:49:26Z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0x0101000F082DB27C4A074CA2C9AC7BB488BB6D</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y fmtid="{D5CDD505-2E9C-101B-9397-08002B2CF9AE}" pid="9" name="_AdHocReviewCycleID">
    <vt:i4>177663011</vt:i4>
  </property>
  <property fmtid="{D5CDD505-2E9C-101B-9397-08002B2CF9AE}" pid="10" name="_NewReviewCycle">
    <vt:lpwstr/>
  </property>
  <property fmtid="{D5CDD505-2E9C-101B-9397-08002B2CF9AE}" pid="11" name="_EmailSubject">
    <vt:lpwstr>GT Chapter 3 doc to upload 8th jan</vt:lpwstr>
  </property>
  <property fmtid="{D5CDD505-2E9C-101B-9397-08002B2CF9AE}" pid="12" name="_AuthorEmail">
    <vt:lpwstr>Stuart.Rickerby@nationalgrid.com</vt:lpwstr>
  </property>
  <property fmtid="{D5CDD505-2E9C-101B-9397-08002B2CF9AE}" pid="13" name="_AuthorEmailDisplayName">
    <vt:lpwstr>Rickerby, Stuart</vt:lpwstr>
  </property>
  <property fmtid="{D5CDD505-2E9C-101B-9397-08002B2CF9AE}" pid="14" name="_PreviousAdHocReviewCycleID">
    <vt:i4>1206303402</vt:i4>
  </property>
</Properties>
</file>