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anpal.chatta\Desktop\"/>
    </mc:Choice>
  </mc:AlternateContent>
  <bookViews>
    <workbookView xWindow="-120" yWindow="-120" windowWidth="20736" windowHeight="11160" firstSheet="12" activeTab="15"/>
  </bookViews>
  <sheets>
    <sheet name="Summary - scenario key" sheetId="23" r:id="rId1"/>
    <sheet name="Summary" sheetId="19" r:id="rId2"/>
    <sheet name="Base" sheetId="2" r:id="rId3"/>
    <sheet name="+1% RfR" sheetId="3" r:id="rId4"/>
    <sheet name="-1% RfR" sheetId="4" r:id="rId5"/>
    <sheet name="+1% inflation" sheetId="5" r:id="rId6"/>
    <sheet name="-1% inflation" sheetId="6" r:id="rId7"/>
    <sheet name="+0.5% inflation wedge" sheetId="7" r:id="rId8"/>
    <sheet name="-0.5% inflation wedge" sheetId="8" r:id="rId9"/>
    <sheet name="+5% index linked debt" sheetId="9" r:id="rId10"/>
    <sheet name="-5% index linked debt" sheetId="10" r:id="rId11"/>
    <sheet name="10% totex overspend" sheetId="11" r:id="rId12"/>
    <sheet name="10% totex underspend" sheetId="12" r:id="rId13"/>
    <sheet name="+2% RoRE" sheetId="13" r:id="rId14"/>
    <sheet name="-2% RoRE" sheetId="14" r:id="rId15"/>
    <sheet name="inc UM &amp; competable spend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19" l="1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P7" i="19" l="1"/>
  <c r="L7" i="19"/>
  <c r="J7" i="19"/>
  <c r="O7" i="19"/>
  <c r="N7" i="19"/>
  <c r="M7" i="19"/>
  <c r="K7" i="19"/>
  <c r="G7" i="19"/>
  <c r="I7" i="19"/>
  <c r="H7" i="19"/>
  <c r="C7" i="19"/>
  <c r="D7" i="19"/>
  <c r="F7" i="19"/>
  <c r="E7" i="19"/>
  <c r="N20" i="19"/>
  <c r="P20" i="19"/>
  <c r="M20" i="19"/>
  <c r="O20" i="19"/>
  <c r="L20" i="19"/>
  <c r="K20" i="19"/>
  <c r="J20" i="19"/>
  <c r="H20" i="19"/>
  <c r="G20" i="19"/>
  <c r="C20" i="19"/>
  <c r="D20" i="19"/>
  <c r="F20" i="19"/>
  <c r="I20" i="19"/>
  <c r="E20" i="19"/>
  <c r="P16" i="19"/>
  <c r="O16" i="19"/>
  <c r="N16" i="19"/>
  <c r="M16" i="19"/>
  <c r="K16" i="19"/>
  <c r="L16" i="19"/>
  <c r="J16" i="19"/>
  <c r="F16" i="19"/>
  <c r="I16" i="19"/>
  <c r="G16" i="19"/>
  <c r="E16" i="19"/>
  <c r="D16" i="19"/>
  <c r="C16" i="19"/>
  <c r="H16" i="19"/>
  <c r="O12" i="19"/>
  <c r="M12" i="19"/>
  <c r="L12" i="19"/>
  <c r="K12" i="19"/>
  <c r="I12" i="19"/>
  <c r="F12" i="19"/>
  <c r="P12" i="19"/>
  <c r="H12" i="19"/>
  <c r="D12" i="19"/>
  <c r="E12" i="19"/>
  <c r="C12" i="19"/>
  <c r="N12" i="19"/>
  <c r="J12" i="19"/>
  <c r="G12" i="19"/>
  <c r="O14" i="19" l="1"/>
  <c r="N14" i="19"/>
  <c r="L14" i="19"/>
  <c r="J14" i="19"/>
  <c r="P14" i="19"/>
  <c r="M14" i="19"/>
  <c r="K14" i="19"/>
  <c r="I14" i="19"/>
  <c r="G14" i="19"/>
  <c r="E14" i="19"/>
  <c r="D14" i="19"/>
  <c r="H14" i="19"/>
  <c r="F14" i="19"/>
  <c r="C14" i="19"/>
  <c r="P5" i="19"/>
  <c r="L5" i="19"/>
  <c r="O5" i="19"/>
  <c r="N5" i="19"/>
  <c r="J5" i="19"/>
  <c r="G5" i="19"/>
  <c r="M5" i="19"/>
  <c r="I5" i="19"/>
  <c r="C5" i="19"/>
  <c r="E5" i="19"/>
  <c r="K5" i="19"/>
  <c r="F5" i="19"/>
  <c r="H5" i="19"/>
  <c r="D5" i="19"/>
  <c r="P4" i="19"/>
  <c r="O4" i="19"/>
  <c r="N4" i="19"/>
  <c r="M4" i="19"/>
  <c r="K4" i="19"/>
  <c r="L4" i="19"/>
  <c r="J4" i="19"/>
  <c r="H4" i="19"/>
  <c r="I4" i="19"/>
  <c r="G4" i="19"/>
  <c r="E4" i="19"/>
  <c r="C4" i="19"/>
  <c r="F4" i="19"/>
  <c r="D4" i="19"/>
  <c r="P6" i="19"/>
  <c r="M6" i="19"/>
  <c r="N6" i="19"/>
  <c r="K6" i="19"/>
  <c r="O6" i="19"/>
  <c r="H6" i="19"/>
  <c r="L6" i="19"/>
  <c r="J6" i="19"/>
  <c r="I6" i="19"/>
  <c r="F6" i="19"/>
  <c r="C6" i="19"/>
  <c r="E6" i="19"/>
  <c r="D6" i="19"/>
  <c r="G6" i="19"/>
  <c r="O10" i="19"/>
  <c r="N10" i="19"/>
  <c r="L10" i="19"/>
  <c r="P10" i="19"/>
  <c r="J10" i="19"/>
  <c r="G10" i="19"/>
  <c r="K10" i="19"/>
  <c r="F10" i="19"/>
  <c r="D10" i="19"/>
  <c r="M10" i="19"/>
  <c r="I10" i="19"/>
  <c r="E10" i="19"/>
  <c r="H10" i="19"/>
  <c r="C10" i="19"/>
  <c r="N21" i="19"/>
  <c r="P21" i="19"/>
  <c r="O21" i="19"/>
  <c r="M21" i="19"/>
  <c r="K21" i="19"/>
  <c r="I21" i="19"/>
  <c r="L21" i="19"/>
  <c r="J21" i="19"/>
  <c r="H21" i="19"/>
  <c r="F21" i="19"/>
  <c r="G21" i="19"/>
  <c r="D21" i="19"/>
  <c r="C21" i="19"/>
  <c r="E21" i="19"/>
  <c r="N19" i="19" l="1"/>
  <c r="P19" i="19"/>
  <c r="O19" i="19"/>
  <c r="M19" i="19"/>
  <c r="K19" i="19"/>
  <c r="F19" i="19"/>
  <c r="J19" i="19"/>
  <c r="C19" i="19"/>
  <c r="E19" i="19"/>
  <c r="H19" i="19"/>
  <c r="L19" i="19"/>
  <c r="G19" i="19"/>
  <c r="D19" i="19"/>
  <c r="I19" i="19"/>
  <c r="P17" i="19"/>
  <c r="O17" i="19"/>
  <c r="L17" i="19"/>
  <c r="J17" i="19"/>
  <c r="G17" i="19"/>
  <c r="M17" i="19"/>
  <c r="K17" i="19"/>
  <c r="I17" i="19"/>
  <c r="N17" i="19"/>
  <c r="F17" i="19"/>
  <c r="C17" i="19"/>
  <c r="E17" i="19"/>
  <c r="D17" i="19"/>
  <c r="H17" i="19"/>
  <c r="M9" i="19"/>
  <c r="K9" i="19"/>
  <c r="N9" i="19"/>
  <c r="J9" i="19"/>
  <c r="H9" i="19"/>
  <c r="F9" i="19"/>
  <c r="G9" i="19"/>
  <c r="D9" i="19"/>
  <c r="O9" i="19"/>
  <c r="L9" i="19"/>
  <c r="I9" i="19"/>
  <c r="C9" i="19"/>
  <c r="P9" i="19"/>
  <c r="E9" i="19"/>
</calcChain>
</file>

<file path=xl/sharedStrings.xml><?xml version="1.0" encoding="utf-8"?>
<sst xmlns="http://schemas.openxmlformats.org/spreadsheetml/2006/main" count="442" uniqueCount="45">
  <si>
    <t>FY22</t>
  </si>
  <si>
    <t>F23</t>
  </si>
  <si>
    <t>FY24</t>
  </si>
  <si>
    <t>FY25</t>
  </si>
  <si>
    <t>FY26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</si>
  <si>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</si>
  <si>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</si>
  <si>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</si>
  <si>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</si>
  <si>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</si>
  <si>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</si>
  <si>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</si>
  <si>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</si>
  <si>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</si>
  <si>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</si>
  <si>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</si>
  <si>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Dividend cover ratio</t>
  </si>
  <si>
    <t>Dividend/RegEquity</t>
  </si>
  <si>
    <t>Net debt / EBITDA</t>
  </si>
  <si>
    <t>T2 average</t>
  </si>
  <si>
    <t>Adjusted interest cover ratio</t>
  </si>
  <si>
    <t>Scenario</t>
  </si>
  <si>
    <t>Description</t>
  </si>
  <si>
    <t>1% increase in risk free rate</t>
  </si>
  <si>
    <t>1% decrease in risk free rate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</si>
  <si>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</si>
  <si>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</si>
  <si>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</si>
  <si>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</si>
  <si>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5% increase in inflation linked debt</t>
  </si>
  <si>
    <t>5% decrease in inflation linked debt</t>
  </si>
  <si>
    <t>10% totex overspend</t>
  </si>
  <si>
    <t>10% totex underspend</t>
  </si>
  <si>
    <t>+2% RoRE performance based on ODIs</t>
  </si>
  <si>
    <t>-2% RoRE performance based on ODIs</t>
  </si>
  <si>
    <t>include impact of UM &amp; competable spend</t>
  </si>
  <si>
    <t>Base case based on Ofgem's package including 5% dividend yield excluding incentives performance</t>
  </si>
  <si>
    <t>FY27</t>
  </si>
  <si>
    <t>FY28</t>
  </si>
  <si>
    <t>FY29</t>
  </si>
  <si>
    <t>FY30</t>
  </si>
  <si>
    <t>FY31</t>
  </si>
  <si>
    <t>EBITDA / RAV</t>
  </si>
  <si>
    <t>PAT / Regulated equity (RoRE)</t>
  </si>
  <si>
    <t>Nominal PMICR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</si>
</sst>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</fills>
  <borders count="16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/>
      <right style="thin">
        <color rgb="FF00148C"/>
      </right>
      <top/>
      <bottom/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/>
      <diagonal/>
    </border>
    <border>
      <left style="thin">
        <color rgb="FF00148C"/>
      </left>
      <right/>
      <top/>
      <bottom/>
      <diagonal/>
    </border>
    <border>
      <left style="thin">
        <color rgb="FF00148C"/>
      </left>
      <right/>
      <top/>
      <bottom style="thin">
        <color rgb="FF00148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4" xfId="0" applyFont="1" applyBorder="1"/>
    <xf numFmtId="164" fontId="2" fillId="0" borderId="4" xfId="0" applyNumberFormat="1" applyFont="1" applyBorder="1"/>
    <xf numFmtId="0" fontId="1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/>
    <xf numFmtId="10" fontId="2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0" fontId="2" fillId="0" borderId="14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workbookViewId="0">
      <selection activeCell="C17" sqref="C17"/>
    </sheetView>
  </sheetViews>
  <sheetFormatPr defaultColWidth="9.109375" defaultRowHeight="13.8" x14ac:dyDescent="0.25"/>
  <cols>
    <col min="1" max="1" width="9.109375" style="3"/>
    <col min="2" max="2" width="16.88671875" style="3" customWidth="1"/>
    <col min="3" max="3" width="96.88671875" style="3" bestFit="1" customWidth="1"/>
    <col min="4" max="16384" width="9.109375" style="3"/>
  </cols>
  <sheetData>
    <row r="2" spans="2:3" ht="25.5" customHeight="1" x14ac:dyDescent="0.25">
      <c r="B2" s="35" t="s">
        <v>21</v>
      </c>
      <c r="C2" s="36" t="s">
        <v>22</v>
      </c>
    </row>
    <row r="3" spans="2:3" ht="15.75" customHeight="1" x14ac:dyDescent="0.25">
      <c r="B3" s="32">
        <v>1</v>
      </c>
      <c r="C3" s="29" t="s">
        <v>36</v>
      </c>
    </row>
    <row r="4" spans="2:3" ht="15.75" customHeight="1" x14ac:dyDescent="0.25">
      <c r="B4" s="32">
        <v>2</v>
      </c>
      <c r="C4" s="30" t="s">
        <v>23</v>
      </c>
    </row>
    <row r="5" spans="2:3" ht="15.75" customHeight="1" x14ac:dyDescent="0.25">
      <c r="B5" s="32">
        <v>3</v>
      </c>
      <c r="C5" s="30" t="s">
        <v>24</v>
      </c>
    </row>
    <row r="6" spans="2:3" ht="15.75" customHeight="1" x14ac:dyDescent="0.25">
      <c r="B6" s="32">
        <v>4</v>
      </c>
      <c r="C6" s="30" t="s">
        <v>25</v>
      </c>
    </row>
    <row r="7" spans="2:3" ht="15.75" customHeight="1" x14ac:dyDescent="0.25">
      <c r="B7" s="32">
        <v>5</v>
      </c>
      <c r="C7" s="30" t="s">
        <v>26</v>
      </c>
    </row>
    <row r="8" spans="2:3" ht="15.75" customHeight="1" x14ac:dyDescent="0.25">
      <c r="B8" s="32">
        <v>6</v>
      </c>
      <c r="C8" s="30" t="s">
        <v>27</v>
      </c>
    </row>
    <row r="9" spans="2:3" ht="15.75" customHeight="1" x14ac:dyDescent="0.25">
      <c r="B9" s="32">
        <v>7</v>
      </c>
      <c r="C9" s="30" t="s">
        <v>28</v>
      </c>
    </row>
    <row r="10" spans="2:3" ht="15.75" customHeight="1" x14ac:dyDescent="0.25">
      <c r="B10" s="32">
        <v>8</v>
      </c>
      <c r="C10" s="31" t="s">
        <v>29</v>
      </c>
    </row>
    <row r="11" spans="2:3" ht="15.75" customHeight="1" x14ac:dyDescent="0.25">
      <c r="B11" s="32">
        <v>9</v>
      </c>
      <c r="C11" s="31" t="s">
        <v>30</v>
      </c>
    </row>
    <row r="12" spans="2:3" ht="15.75" customHeight="1" x14ac:dyDescent="0.25">
      <c r="B12" s="32">
        <v>10</v>
      </c>
      <c r="C12" s="31" t="s">
        <v>31</v>
      </c>
    </row>
    <row r="13" spans="2:3" ht="15.75" customHeight="1" x14ac:dyDescent="0.25">
      <c r="B13" s="32">
        <v>11</v>
      </c>
      <c r="C13" s="31" t="s">
        <v>32</v>
      </c>
    </row>
    <row r="14" spans="2:3" ht="15.75" customHeight="1" x14ac:dyDescent="0.25">
      <c r="B14" s="32">
        <v>12</v>
      </c>
      <c r="C14" s="30" t="s">
        <v>33</v>
      </c>
    </row>
    <row r="15" spans="2:3" ht="15.75" customHeight="1" x14ac:dyDescent="0.25">
      <c r="B15" s="32">
        <v>13</v>
      </c>
      <c r="C15" s="30" t="s">
        <v>34</v>
      </c>
    </row>
    <row r="16" spans="2:3" ht="15.75" customHeight="1" x14ac:dyDescent="0.25">
      <c r="B16" s="33">
        <v>14</v>
      </c>
      <c r="C16" s="34" t="s">
        <v>35</v>
      </c>
    </row>
    <row r="17" spans="3:3" x14ac:dyDescent="0.25">
      <c r="C17" s="2"/>
    </row>
    <row r="18" spans="3:3" x14ac:dyDescent="0.25">
      <c r="C18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4" sqref="C4:L7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3.0221260639977978</v>
      </c>
      <c r="D4" s="2">
        <v>2.848650973033954</v>
      </c>
      <c r="E4" s="2">
        <v>2.7951915230503404</v>
      </c>
      <c r="F4" s="2">
        <v>2.756748189713329</v>
      </c>
      <c r="G4" s="7">
        <v>2.7342744624856614</v>
      </c>
      <c r="H4" s="2">
        <v>3.053056075865324</v>
      </c>
      <c r="I4" s="2">
        <v>3.0990512403348576</v>
      </c>
      <c r="J4" s="2">
        <v>3.1298370102754363</v>
      </c>
      <c r="K4" s="2">
        <v>3.1682631216309214</v>
      </c>
      <c r="L4" s="7">
        <v>3.2251448590053644</v>
      </c>
    </row>
    <row r="5" spans="2:12" x14ac:dyDescent="0.25">
      <c r="B5" s="13" t="s">
        <v>9</v>
      </c>
      <c r="C5" s="25">
        <v>3.5484115591950025</v>
      </c>
      <c r="D5" s="2">
        <v>3.3536104251387528</v>
      </c>
      <c r="E5" s="2">
        <v>3.2982904839448528</v>
      </c>
      <c r="F5" s="2">
        <v>3.2575463807293041</v>
      </c>
      <c r="G5" s="7">
        <v>3.2340916168044274</v>
      </c>
      <c r="H5" s="2">
        <v>3.6436159610817604</v>
      </c>
      <c r="I5" s="2">
        <v>3.7266132403873513</v>
      </c>
      <c r="J5" s="2">
        <v>3.7844678579091773</v>
      </c>
      <c r="K5" s="2">
        <v>3.8499671784680718</v>
      </c>
      <c r="L5" s="7">
        <v>3.9398796231963904</v>
      </c>
    </row>
    <row r="6" spans="2:12" x14ac:dyDescent="0.25">
      <c r="B6" s="13" t="s">
        <v>20</v>
      </c>
      <c r="C6" s="25">
        <v>1.5714529357997231</v>
      </c>
      <c r="D6" s="2">
        <v>1.3913235656103777</v>
      </c>
      <c r="E6" s="2">
        <v>1.3620857294767175</v>
      </c>
      <c r="F6" s="2">
        <v>1.3394956225017036</v>
      </c>
      <c r="G6" s="7">
        <v>1.3255688614551508</v>
      </c>
      <c r="H6" s="2">
        <v>1.4578824033823854</v>
      </c>
      <c r="I6" s="2">
        <v>1.4654697086355857</v>
      </c>
      <c r="J6" s="2">
        <v>1.4646795614841548</v>
      </c>
      <c r="K6" s="2">
        <v>1.4679175380113842</v>
      </c>
      <c r="L6" s="7">
        <v>1.4767279447203447</v>
      </c>
    </row>
    <row r="7" spans="2:12" x14ac:dyDescent="0.25">
      <c r="B7" s="13" t="s">
        <v>44</v>
      </c>
      <c r="C7" s="25">
        <v>2.1302000066946212</v>
      </c>
      <c r="D7" s="2">
        <v>1.9668748069271533</v>
      </c>
      <c r="E7" s="2">
        <v>1.9314444676006817</v>
      </c>
      <c r="F7" s="2">
        <v>1.9041872839060856</v>
      </c>
      <c r="G7" s="7">
        <v>1.8850395580600403</v>
      </c>
      <c r="H7" s="2">
        <v>2.0887210811544685</v>
      </c>
      <c r="I7" s="2">
        <v>2.1128574571709859</v>
      </c>
      <c r="J7" s="2">
        <v>2.1236230780408945</v>
      </c>
      <c r="K7" s="2">
        <v>2.1372966453743372</v>
      </c>
      <c r="L7" s="7">
        <v>2.1603680722137248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7.9668380228711339E-2</v>
      </c>
      <c r="D9" s="17">
        <v>7.0946453080245525E-2</v>
      </c>
      <c r="E9" s="17">
        <v>6.7950773371279832E-2</v>
      </c>
      <c r="F9" s="17">
        <v>6.6421045564119263E-2</v>
      </c>
      <c r="G9" s="41">
        <v>6.5489760030875366E-2</v>
      </c>
      <c r="H9" s="17">
        <v>7.430177006229273E-2</v>
      </c>
      <c r="I9" s="17">
        <v>7.3201732513441864E-2</v>
      </c>
      <c r="J9" s="17">
        <v>7.2431513235477696E-2</v>
      </c>
      <c r="K9" s="17">
        <v>7.222322753800943E-2</v>
      </c>
      <c r="L9" s="41">
        <v>7.2714803481374046E-2</v>
      </c>
    </row>
    <row r="10" spans="2:12" x14ac:dyDescent="0.25">
      <c r="B10" s="13" t="s">
        <v>11</v>
      </c>
      <c r="C10" s="40">
        <v>4.6582784289044048E-2</v>
      </c>
      <c r="D10" s="17">
        <v>3.8623410855895907E-2</v>
      </c>
      <c r="E10" s="17">
        <v>3.6382550477033739E-2</v>
      </c>
      <c r="F10" s="17">
        <v>3.5418373687090859E-2</v>
      </c>
      <c r="G10" s="41">
        <v>3.4943119002367462E-2</v>
      </c>
      <c r="H10" s="17">
        <v>4.0762025505243049E-2</v>
      </c>
      <c r="I10" s="17">
        <v>4.0570378677712904E-2</v>
      </c>
      <c r="J10" s="17">
        <v>4.0087112093673903E-2</v>
      </c>
      <c r="K10" s="17">
        <v>4.0097122988732012E-2</v>
      </c>
      <c r="L10" s="41">
        <v>4.0678081059212043E-2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0.6044926631054397</v>
      </c>
      <c r="D12" s="4">
        <v>0.61875363900411551</v>
      </c>
      <c r="E12" s="4">
        <v>0.63354849169052785</v>
      </c>
      <c r="F12" s="4">
        <v>0.64510568893318876</v>
      </c>
      <c r="G12" s="9">
        <v>0.65473647270529167</v>
      </c>
      <c r="H12" s="4">
        <v>0.60672129987676693</v>
      </c>
      <c r="I12" s="4">
        <v>0.61290745399908753</v>
      </c>
      <c r="J12" s="4">
        <v>0.61834503944952712</v>
      </c>
      <c r="K12" s="4">
        <v>0.62254668845152106</v>
      </c>
      <c r="L12" s="9">
        <v>0.62428358732991429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0.64570447190021463</v>
      </c>
      <c r="D14" s="2">
        <v>0.42148220855119045</v>
      </c>
      <c r="E14" s="2">
        <v>0.40245800175936153</v>
      </c>
      <c r="F14" s="2">
        <v>0.45321003348073863</v>
      </c>
      <c r="G14" s="7">
        <v>0.49250333065712787</v>
      </c>
      <c r="H14" s="2">
        <v>0.58505732681046241</v>
      </c>
      <c r="I14" s="2">
        <v>0.60569894120880319</v>
      </c>
      <c r="J14" s="2">
        <v>0.63023602076732765</v>
      </c>
      <c r="K14" s="2">
        <v>0.67737038285503559</v>
      </c>
      <c r="L14" s="7">
        <v>0.79658605454306897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7.8640560277321541</v>
      </c>
      <c r="D16" s="2">
        <v>8.7322820796995533</v>
      </c>
      <c r="E16" s="2">
        <v>9.0605913877565776</v>
      </c>
      <c r="F16" s="2">
        <v>9.3331423865656209</v>
      </c>
      <c r="G16" s="7">
        <v>9.4935379063819934</v>
      </c>
      <c r="H16" s="2">
        <v>8.3174433274981823</v>
      </c>
      <c r="I16" s="2">
        <v>8.901655427752603</v>
      </c>
      <c r="J16" s="2">
        <v>9.0606646293178397</v>
      </c>
      <c r="K16" s="2">
        <v>9.1607024734411446</v>
      </c>
      <c r="L16" s="7">
        <v>9.2077985056199925</v>
      </c>
    </row>
    <row r="17" spans="2:12" x14ac:dyDescent="0.25">
      <c r="B17" s="13" t="s">
        <v>15</v>
      </c>
      <c r="C17" s="25">
        <v>5.1452929812903969</v>
      </c>
      <c r="D17" s="2">
        <v>5.3804140391534512</v>
      </c>
      <c r="E17" s="2">
        <v>5.2407470363627295</v>
      </c>
      <c r="F17" s="2">
        <v>5.1344751630483625</v>
      </c>
      <c r="G17" s="7">
        <v>5.0062468194571625</v>
      </c>
      <c r="H17" s="2">
        <v>5.3913935456881799</v>
      </c>
      <c r="I17" s="2">
        <v>5.6219979715840198</v>
      </c>
      <c r="J17" s="2">
        <v>5.5924239397826208</v>
      </c>
      <c r="K17" s="2">
        <v>5.5541817968885772</v>
      </c>
      <c r="L17" s="7">
        <v>5.5415857365672991</v>
      </c>
    </row>
    <row r="18" spans="2:12" x14ac:dyDescent="0.25">
      <c r="B18" s="13" t="s">
        <v>42</v>
      </c>
      <c r="C18" s="37">
        <v>7.6867797097799159E-2</v>
      </c>
      <c r="D18" s="38">
        <v>7.0858182701469097E-2</v>
      </c>
      <c r="E18" s="38">
        <v>6.9923525361339126E-2</v>
      </c>
      <c r="F18" s="38">
        <v>6.9119880766179184E-2</v>
      </c>
      <c r="G18" s="39">
        <v>6.8966541152708477E-2</v>
      </c>
      <c r="H18" s="38">
        <v>7.2945648799420629E-2</v>
      </c>
      <c r="I18" s="38">
        <v>6.8853199157567033E-2</v>
      </c>
      <c r="J18" s="38">
        <v>6.8244997993715736E-2</v>
      </c>
      <c r="K18" s="38">
        <v>6.795840059825306E-2</v>
      </c>
      <c r="L18" s="39">
        <v>6.7799440544760184E-2</v>
      </c>
    </row>
    <row r="19" spans="2:12" x14ac:dyDescent="0.25">
      <c r="B19" s="13" t="s">
        <v>43</v>
      </c>
      <c r="C19" s="37">
        <v>4.9322941884847551E-2</v>
      </c>
      <c r="D19" s="38">
        <v>3.3285740164584562E-2</v>
      </c>
      <c r="E19" s="38">
        <v>3.2602634592433746E-2</v>
      </c>
      <c r="F19" s="38">
        <v>3.5205582787977412E-2</v>
      </c>
      <c r="G19" s="39">
        <v>3.533100416699396E-2</v>
      </c>
      <c r="H19" s="38">
        <v>4.0865219356038998E-2</v>
      </c>
      <c r="I19" s="38">
        <v>3.3204256651673134E-2</v>
      </c>
      <c r="J19" s="38">
        <v>3.3784273454777719E-2</v>
      </c>
      <c r="K19" s="38">
        <v>3.5050529362492908E-2</v>
      </c>
      <c r="L19" s="39">
        <v>3.6036865215965011E-2</v>
      </c>
    </row>
    <row r="20" spans="2:12" x14ac:dyDescent="0.25">
      <c r="B20" s="13" t="s">
        <v>16</v>
      </c>
      <c r="C20" s="25">
        <v>0.98</v>
      </c>
      <c r="D20" s="2">
        <v>0.63</v>
      </c>
      <c r="E20" s="2">
        <v>0.6</v>
      </c>
      <c r="F20" s="2">
        <v>0.62</v>
      </c>
      <c r="G20" s="7">
        <v>0.61</v>
      </c>
      <c r="H20" s="2">
        <v>0.79</v>
      </c>
      <c r="I20" s="2">
        <v>0.64</v>
      </c>
      <c r="J20" s="2">
        <v>0.64</v>
      </c>
      <c r="K20" s="2">
        <v>0.66</v>
      </c>
      <c r="L20" s="7">
        <v>0.68</v>
      </c>
    </row>
    <row r="21" spans="2:12" x14ac:dyDescent="0.25">
      <c r="B21" s="15" t="s">
        <v>17</v>
      </c>
      <c r="C21" s="28">
        <v>5.0567962043474989E-2</v>
      </c>
      <c r="D21" s="10">
        <v>5.2459517115799825E-2</v>
      </c>
      <c r="E21" s="10">
        <v>5.4577480366405778E-2</v>
      </c>
      <c r="F21" s="10">
        <v>5.6354805857214391E-2</v>
      </c>
      <c r="G21" s="11">
        <v>5.7926767291954659E-2</v>
      </c>
      <c r="H21" s="10">
        <v>5.1742638004070647E-2</v>
      </c>
      <c r="I21" s="10">
        <v>5.1667231019098099E-2</v>
      </c>
      <c r="J21" s="10">
        <v>5.2403353990613348E-2</v>
      </c>
      <c r="K21" s="10">
        <v>5.2986685738565215E-2</v>
      </c>
      <c r="L21" s="11">
        <v>5.3231637813921852E-2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3.016117497510939</v>
      </c>
      <c r="D4" s="2">
        <v>2.8428276069723615</v>
      </c>
      <c r="E4" s="2">
        <v>2.7893160558230861</v>
      </c>
      <c r="F4" s="2">
        <v>2.7507654185682027</v>
      </c>
      <c r="G4" s="7">
        <v>2.728152250241159</v>
      </c>
      <c r="H4" s="2">
        <v>3.0472424917780643</v>
      </c>
      <c r="I4" s="2">
        <v>3.0930656148686637</v>
      </c>
      <c r="J4" s="2">
        <v>3.1236800896119266</v>
      </c>
      <c r="K4" s="2">
        <v>3.1619102980265992</v>
      </c>
      <c r="L4" s="7">
        <v>3.2185536875449161</v>
      </c>
    </row>
    <row r="5" spans="2:12" x14ac:dyDescent="0.25">
      <c r="B5" s="13" t="s">
        <v>9</v>
      </c>
      <c r="C5" s="2">
        <v>3.3467022293677844</v>
      </c>
      <c r="D5" s="2">
        <v>3.1596900183230932</v>
      </c>
      <c r="E5" s="2">
        <v>3.1047262905142241</v>
      </c>
      <c r="F5" s="2">
        <v>3.0645488941277899</v>
      </c>
      <c r="G5" s="7">
        <v>3.0411894899140699</v>
      </c>
      <c r="H5" s="2">
        <v>3.4160223247342465</v>
      </c>
      <c r="I5" s="2">
        <v>3.4838476739772215</v>
      </c>
      <c r="J5" s="2">
        <v>3.5304702145277402</v>
      </c>
      <c r="K5" s="2">
        <v>3.5847277448694812</v>
      </c>
      <c r="L5" s="7">
        <v>3.6609668171194736</v>
      </c>
    </row>
    <row r="6" spans="2:12" x14ac:dyDescent="0.25">
      <c r="B6" s="13" t="s">
        <v>20</v>
      </c>
      <c r="C6" s="2">
        <v>1.4821237491348358</v>
      </c>
      <c r="D6" s="2">
        <v>1.3108711583084132</v>
      </c>
      <c r="E6" s="2">
        <v>1.2821500698091086</v>
      </c>
      <c r="F6" s="2">
        <v>1.2601354973517187</v>
      </c>
      <c r="G6" s="7">
        <v>1.2465033670252226</v>
      </c>
      <c r="H6" s="2">
        <v>1.3668177134982351</v>
      </c>
      <c r="I6" s="2">
        <v>1.3700035142856657</v>
      </c>
      <c r="J6" s="2">
        <v>1.3663763994825449</v>
      </c>
      <c r="K6" s="2">
        <v>1.3667869053844068</v>
      </c>
      <c r="L6" s="7">
        <v>1.3721871022922725</v>
      </c>
    </row>
    <row r="7" spans="2:12" x14ac:dyDescent="0.25">
      <c r="B7" s="13" t="s">
        <v>44</v>
      </c>
      <c r="C7" s="25">
        <v>2.1259647603483458</v>
      </c>
      <c r="D7" s="2">
        <v>1.9628540152940313</v>
      </c>
      <c r="E7" s="2">
        <v>1.927384588849238</v>
      </c>
      <c r="F7" s="2">
        <v>1.9000547640119656</v>
      </c>
      <c r="G7" s="7">
        <v>1.8808188361017788</v>
      </c>
      <c r="H7" s="2">
        <v>2.0847437694581279</v>
      </c>
      <c r="I7" s="2">
        <v>2.1087766038964486</v>
      </c>
      <c r="J7" s="2">
        <v>2.1194455509786962</v>
      </c>
      <c r="K7" s="2">
        <v>2.1330110579540658</v>
      </c>
      <c r="L7" s="7">
        <v>2.1559529662249575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7.9583646430799432E-2</v>
      </c>
      <c r="D9" s="17">
        <v>7.085707851489742E-2</v>
      </c>
      <c r="E9" s="17">
        <v>6.7856031501444897E-2</v>
      </c>
      <c r="F9" s="17">
        <v>6.6319503429814936E-2</v>
      </c>
      <c r="G9" s="41">
        <v>6.5381352994014E-2</v>
      </c>
      <c r="H9" s="17">
        <v>7.4227599495567259E-2</v>
      </c>
      <c r="I9" s="17">
        <v>7.3124444183047463E-2</v>
      </c>
      <c r="J9" s="17">
        <v>7.2350252941792342E-2</v>
      </c>
      <c r="K9" s="17">
        <v>7.2137683125529775E-2</v>
      </c>
      <c r="L9" s="41">
        <v>7.2624609888196606E-2</v>
      </c>
    </row>
    <row r="10" spans="2:12" x14ac:dyDescent="0.25">
      <c r="B10" s="13" t="s">
        <v>11</v>
      </c>
      <c r="C10" s="40">
        <v>4.6500647092321427E-2</v>
      </c>
      <c r="D10" s="17">
        <v>3.8538944264426049E-2</v>
      </c>
      <c r="E10" s="17">
        <v>3.6294790379968037E-2</v>
      </c>
      <c r="F10" s="17">
        <v>3.5325855549863346E-2</v>
      </c>
      <c r="G10" s="41">
        <v>3.4845764747623E-2</v>
      </c>
      <c r="H10" s="17">
        <v>4.0698549962626014E-2</v>
      </c>
      <c r="I10" s="17">
        <v>4.0497463644186354E-2</v>
      </c>
      <c r="J10" s="17">
        <v>4.0012211625936538E-2</v>
      </c>
      <c r="K10" s="17">
        <v>4.0019868911970818E-2</v>
      </c>
      <c r="L10" s="41">
        <v>4.0598150091250861E-2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0.6045401082101558</v>
      </c>
      <c r="D12" s="4">
        <v>0.61884760565063535</v>
      </c>
      <c r="E12" s="4">
        <v>0.63368864117293411</v>
      </c>
      <c r="F12" s="4">
        <v>0.6452935155444256</v>
      </c>
      <c r="G12" s="9">
        <v>0.65497346370472498</v>
      </c>
      <c r="H12" s="4">
        <v>0.60676319124380818</v>
      </c>
      <c r="I12" s="4">
        <v>0.61298960767082156</v>
      </c>
      <c r="J12" s="4">
        <v>0.61846664752060021</v>
      </c>
      <c r="K12" s="4">
        <v>0.6227073818602743</v>
      </c>
      <c r="L12" s="9">
        <v>0.62448363405771523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0.620795783580114</v>
      </c>
      <c r="D14" s="2">
        <v>0.40249074539459967</v>
      </c>
      <c r="E14" s="2">
        <v>0.38336529906241967</v>
      </c>
      <c r="F14" s="2">
        <v>0.4310605296078196</v>
      </c>
      <c r="G14" s="7">
        <v>0.46804592703599551</v>
      </c>
      <c r="H14" s="2">
        <v>0.55981160187862633</v>
      </c>
      <c r="I14" s="2">
        <v>0.57934314505472728</v>
      </c>
      <c r="J14" s="2">
        <v>0.60249475884461734</v>
      </c>
      <c r="K14" s="2">
        <v>0.64750104553952459</v>
      </c>
      <c r="L14" s="7">
        <v>0.76175302356804631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7.865667639980396</v>
      </c>
      <c r="D16" s="2">
        <v>8.7348363560384001</v>
      </c>
      <c r="E16" s="2">
        <v>9.0639368480737463</v>
      </c>
      <c r="F16" s="2">
        <v>9.3373275883188587</v>
      </c>
      <c r="G16" s="7">
        <v>9.4985393572943497</v>
      </c>
      <c r="H16" s="2">
        <v>8.3174479227668332</v>
      </c>
      <c r="I16" s="2">
        <v>8.9039441758419624</v>
      </c>
      <c r="J16" s="2">
        <v>9.0635740424321796</v>
      </c>
      <c r="K16" s="2">
        <v>9.1642177982493127</v>
      </c>
      <c r="L16" s="7">
        <v>9.2119117050870631</v>
      </c>
    </row>
    <row r="17" spans="2:12" x14ac:dyDescent="0.25">
      <c r="B17" s="13" t="s">
        <v>15</v>
      </c>
      <c r="C17" s="25">
        <v>5.1453262265275646</v>
      </c>
      <c r="D17" s="2">
        <v>5.3798443444789577</v>
      </c>
      <c r="E17" s="2">
        <v>5.2395179705209758</v>
      </c>
      <c r="F17" s="2">
        <v>5.1325645822867596</v>
      </c>
      <c r="G17" s="7">
        <v>5.0036349805296316</v>
      </c>
      <c r="H17" s="2">
        <v>5.390450055877583</v>
      </c>
      <c r="I17" s="2">
        <v>5.621496491373108</v>
      </c>
      <c r="J17" s="2">
        <v>5.5913375502423239</v>
      </c>
      <c r="K17" s="2">
        <v>5.5525144345887725</v>
      </c>
      <c r="L17" s="7">
        <v>5.539334288712177</v>
      </c>
    </row>
    <row r="18" spans="2:12" x14ac:dyDescent="0.25">
      <c r="B18" s="13" t="s">
        <v>42</v>
      </c>
      <c r="C18" s="37">
        <v>7.6858079425748849E-2</v>
      </c>
      <c r="D18" s="38">
        <v>7.0848219752030678E-2</v>
      </c>
      <c r="E18" s="38">
        <v>6.9913179206186171E-2</v>
      </c>
      <c r="F18" s="38">
        <v>6.9109015340930932E-2</v>
      </c>
      <c r="G18" s="39">
        <v>6.8955177113809801E-2</v>
      </c>
      <c r="H18" s="38">
        <v>7.2950645063007011E-2</v>
      </c>
      <c r="I18" s="38">
        <v>6.8844727186629831E-2</v>
      </c>
      <c r="J18" s="38">
        <v>6.8236508536828458E-2</v>
      </c>
      <c r="K18" s="38">
        <v>6.7949867142969175E-2</v>
      </c>
      <c r="L18" s="39">
        <v>6.7790883591823697E-2</v>
      </c>
    </row>
    <row r="19" spans="2:12" x14ac:dyDescent="0.25">
      <c r="B19" s="13" t="s">
        <v>43</v>
      </c>
      <c r="C19" s="37">
        <v>4.9208884875502207E-2</v>
      </c>
      <c r="D19" s="38">
        <v>3.3166326285023758E-2</v>
      </c>
      <c r="E19" s="38">
        <v>3.2477210311776104E-2</v>
      </c>
      <c r="F19" s="38">
        <v>3.5074668080631172E-2</v>
      </c>
      <c r="G19" s="39">
        <v>3.5194463600410363E-2</v>
      </c>
      <c r="H19" s="38">
        <v>4.0791698680149834E-2</v>
      </c>
      <c r="I19" s="38">
        <v>3.3104426514324367E-2</v>
      </c>
      <c r="J19" s="38">
        <v>3.3686404987361807E-2</v>
      </c>
      <c r="K19" s="38">
        <v>3.4955030670682993E-2</v>
      </c>
      <c r="L19" s="39">
        <v>3.5944807956932806E-2</v>
      </c>
    </row>
    <row r="20" spans="2:12" x14ac:dyDescent="0.25">
      <c r="B20" s="13" t="s">
        <v>16</v>
      </c>
      <c r="C20" s="25">
        <v>0.97</v>
      </c>
      <c r="D20" s="2">
        <v>0.63</v>
      </c>
      <c r="E20" s="2">
        <v>0.59</v>
      </c>
      <c r="F20" s="2">
        <v>0.62</v>
      </c>
      <c r="G20" s="7">
        <v>0.61</v>
      </c>
      <c r="H20" s="2">
        <v>0.79</v>
      </c>
      <c r="I20" s="2">
        <v>0.64</v>
      </c>
      <c r="J20" s="2">
        <v>0.64</v>
      </c>
      <c r="K20" s="2">
        <v>0.66</v>
      </c>
      <c r="L20" s="7">
        <v>0.67</v>
      </c>
    </row>
    <row r="21" spans="2:12" x14ac:dyDescent="0.25">
      <c r="B21" s="15" t="s">
        <v>17</v>
      </c>
      <c r="C21" s="28">
        <v>5.0574028909683787E-2</v>
      </c>
      <c r="D21" s="10">
        <v>5.2472450118384882E-2</v>
      </c>
      <c r="E21" s="10">
        <v>5.4598361525125198E-2</v>
      </c>
      <c r="F21" s="10">
        <v>5.6384647240653764E-2</v>
      </c>
      <c r="G21" s="11">
        <v>5.7966555890889303E-2</v>
      </c>
      <c r="H21" s="10">
        <v>5.173522071427606E-2</v>
      </c>
      <c r="I21" s="10">
        <v>5.1678198819500053E-2</v>
      </c>
      <c r="J21" s="10">
        <v>5.2420056778862772E-2</v>
      </c>
      <c r="K21" s="10">
        <v>5.3009253397566465E-2</v>
      </c>
      <c r="L21" s="11">
        <v>5.3259995605821113E-2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4" sqref="C4:L7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2.9119538059950565</v>
      </c>
      <c r="D4" s="2">
        <v>2.7071770476755139</v>
      </c>
      <c r="E4" s="2">
        <v>2.6222460913020358</v>
      </c>
      <c r="F4" s="2">
        <v>2.5694792314388195</v>
      </c>
      <c r="G4" s="7">
        <v>2.5338684924967598</v>
      </c>
      <c r="H4" s="2">
        <v>2.8460004561259713</v>
      </c>
      <c r="I4" s="2">
        <v>2.7874228902728815</v>
      </c>
      <c r="J4" s="2">
        <v>2.740513019904407</v>
      </c>
      <c r="K4" s="2">
        <v>2.7085931196063711</v>
      </c>
      <c r="L4" s="7">
        <v>2.6939294723919853</v>
      </c>
    </row>
    <row r="5" spans="2:12" x14ac:dyDescent="0.25">
      <c r="B5" s="13" t="s">
        <v>9</v>
      </c>
      <c r="C5" s="25">
        <v>3.3189543720687267</v>
      </c>
      <c r="D5" s="2">
        <v>3.0953846393510402</v>
      </c>
      <c r="E5" s="2">
        <v>3.0038885030334339</v>
      </c>
      <c r="F5" s="2">
        <v>2.9468220340894384</v>
      </c>
      <c r="G5" s="7">
        <v>2.9082374976304806</v>
      </c>
      <c r="H5" s="2">
        <v>3.2665600507368704</v>
      </c>
      <c r="I5" s="2">
        <v>3.1993263522765596</v>
      </c>
      <c r="J5" s="2">
        <v>3.1454845097002271</v>
      </c>
      <c r="K5" s="2">
        <v>3.1088477372384968</v>
      </c>
      <c r="L5" s="7">
        <v>3.0920172114086402</v>
      </c>
    </row>
    <row r="6" spans="2:12" x14ac:dyDescent="0.25">
      <c r="B6" s="13" t="s">
        <v>20</v>
      </c>
      <c r="C6" s="25">
        <v>1.4266375982954991</v>
      </c>
      <c r="D6" s="2">
        <v>1.2234537505092906</v>
      </c>
      <c r="E6" s="2">
        <v>1.1791187516016957</v>
      </c>
      <c r="F6" s="2">
        <v>1.1580911216326386</v>
      </c>
      <c r="G6" s="7">
        <v>1.1445443781968689</v>
      </c>
      <c r="H6" s="2">
        <v>1.2768556675194338</v>
      </c>
      <c r="I6" s="2">
        <v>1.2519918125426184</v>
      </c>
      <c r="J6" s="2">
        <v>1.228951185657333</v>
      </c>
      <c r="K6" s="2">
        <v>1.2136295871047709</v>
      </c>
      <c r="L6" s="7">
        <v>1.2060163153332901</v>
      </c>
    </row>
    <row r="7" spans="2:12" x14ac:dyDescent="0.25">
      <c r="B7" s="13" t="s">
        <v>44</v>
      </c>
      <c r="C7" s="25">
        <v>2.0324662088208507</v>
      </c>
      <c r="D7" s="2">
        <v>1.8411228356358205</v>
      </c>
      <c r="E7" s="2">
        <v>1.7839575138174055</v>
      </c>
      <c r="F7" s="2">
        <v>1.750616132284694</v>
      </c>
      <c r="G7" s="7">
        <v>1.7255072194787311</v>
      </c>
      <c r="H7" s="2">
        <v>1.933727771811055</v>
      </c>
      <c r="I7" s="2">
        <v>1.8981715765359168</v>
      </c>
      <c r="J7" s="2">
        <v>1.8653630387507372</v>
      </c>
      <c r="K7" s="2">
        <v>1.8412435022267448</v>
      </c>
      <c r="L7" s="7">
        <v>1.8276974944633433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7.5528472537328625E-2</v>
      </c>
      <c r="D9" s="17">
        <v>6.5139316872505529E-2</v>
      </c>
      <c r="E9" s="17">
        <v>6.1074036567293502E-2</v>
      </c>
      <c r="F9" s="17">
        <v>5.9075367365533982E-2</v>
      </c>
      <c r="G9" s="41">
        <v>5.7695095082552689E-2</v>
      </c>
      <c r="H9" s="17">
        <v>6.9738844694736998E-2</v>
      </c>
      <c r="I9" s="17">
        <v>6.7618792532425739E-2</v>
      </c>
      <c r="J9" s="17">
        <v>6.5970520158042875E-2</v>
      </c>
      <c r="K9" s="17">
        <v>6.4944448509372213E-2</v>
      </c>
      <c r="L9" s="41">
        <v>6.473753076903091E-2</v>
      </c>
    </row>
    <row r="10" spans="2:12" x14ac:dyDescent="0.25">
      <c r="B10" s="13" t="s">
        <v>11</v>
      </c>
      <c r="C10" s="40">
        <v>4.2764375143988051E-2</v>
      </c>
      <c r="D10" s="17">
        <v>3.3503786555910221E-2</v>
      </c>
      <c r="E10" s="17">
        <v>3.0516332503668475E-2</v>
      </c>
      <c r="F10" s="17">
        <v>2.934614368754411E-2</v>
      </c>
      <c r="G10" s="41">
        <v>2.864955817633498E-2</v>
      </c>
      <c r="H10" s="17">
        <v>3.7095570452161906E-2</v>
      </c>
      <c r="I10" s="17">
        <v>3.5608474455091278E-2</v>
      </c>
      <c r="J10" s="17">
        <v>3.4527278054834944E-2</v>
      </c>
      <c r="K10" s="17">
        <v>3.3982136588675632E-2</v>
      </c>
      <c r="L10" s="41">
        <v>3.4111373168815989E-2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0.61042426287211182</v>
      </c>
      <c r="D12" s="4">
        <v>0.63220056056744656</v>
      </c>
      <c r="E12" s="4">
        <v>0.65449943354243689</v>
      </c>
      <c r="F12" s="4">
        <v>0.67273872391114842</v>
      </c>
      <c r="G12" s="9">
        <v>0.68857394733573174</v>
      </c>
      <c r="H12" s="4">
        <v>0.61268363741266318</v>
      </c>
      <c r="I12" s="4">
        <v>0.62479854001080359</v>
      </c>
      <c r="J12" s="4">
        <v>0.63606672411047427</v>
      </c>
      <c r="K12" s="4">
        <v>0.64594659634027884</v>
      </c>
      <c r="L12" s="9">
        <v>0.65303654023708313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0.53916561139648478</v>
      </c>
      <c r="D14" s="2">
        <v>0.33883566386095404</v>
      </c>
      <c r="E14" s="2">
        <v>0.31827838003427988</v>
      </c>
      <c r="F14" s="2">
        <v>0.35862679554802457</v>
      </c>
      <c r="G14" s="7">
        <v>0.3900897233847761</v>
      </c>
      <c r="H14" s="2">
        <v>0.48812061082125796</v>
      </c>
      <c r="I14" s="2">
        <v>0.49464506557137</v>
      </c>
      <c r="J14" s="2">
        <v>0.51133561426253993</v>
      </c>
      <c r="K14" s="2">
        <v>0.54708713859976854</v>
      </c>
      <c r="L14" s="7">
        <v>0.64320656912874319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8.1924638888373025</v>
      </c>
      <c r="D16" s="2">
        <v>9.3254765703049909</v>
      </c>
      <c r="E16" s="2">
        <v>9.8202823784562252</v>
      </c>
      <c r="F16" s="2">
        <v>10.199755755075316</v>
      </c>
      <c r="G16" s="7">
        <v>10.427817319479894</v>
      </c>
      <c r="H16" s="2">
        <v>8.418481823670227</v>
      </c>
      <c r="I16" s="2">
        <v>9.2460533346966525</v>
      </c>
      <c r="J16" s="2">
        <v>9.4225296403657595</v>
      </c>
      <c r="K16" s="2">
        <v>9.5410554743279032</v>
      </c>
      <c r="L16" s="7">
        <v>9.5862721180919053</v>
      </c>
    </row>
    <row r="17" spans="2:12" x14ac:dyDescent="0.25">
      <c r="B17" s="13" t="s">
        <v>15</v>
      </c>
      <c r="C17" s="25">
        <v>5.2284703484272494</v>
      </c>
      <c r="D17" s="2">
        <v>5.425343267524144</v>
      </c>
      <c r="E17" s="2">
        <v>5.1839817586486259</v>
      </c>
      <c r="F17" s="2">
        <v>4.9617852600996066</v>
      </c>
      <c r="G17" s="7">
        <v>4.7162603207325766</v>
      </c>
      <c r="H17" s="2">
        <v>5.321858720139816</v>
      </c>
      <c r="I17" s="2">
        <v>5.5524020754852854</v>
      </c>
      <c r="J17" s="2">
        <v>5.3912143949679008</v>
      </c>
      <c r="K17" s="2">
        <v>5.2296013081126089</v>
      </c>
      <c r="L17" s="7">
        <v>5.093261916269535</v>
      </c>
    </row>
    <row r="18" spans="2:12" x14ac:dyDescent="0.25">
      <c r="B18" s="13" t="s">
        <v>42</v>
      </c>
      <c r="C18" s="37">
        <v>7.4510461218370405E-2</v>
      </c>
      <c r="D18" s="38">
        <v>6.7792842092441227E-2</v>
      </c>
      <c r="E18" s="38">
        <v>6.664772033218519E-2</v>
      </c>
      <c r="F18" s="38">
        <v>6.5956356217294621E-2</v>
      </c>
      <c r="G18" s="39">
        <v>6.6032413710338717E-2</v>
      </c>
      <c r="H18" s="38">
        <v>7.277839998299715E-2</v>
      </c>
      <c r="I18" s="38">
        <v>6.7574619937156369E-2</v>
      </c>
      <c r="J18" s="38">
        <v>6.7504879091660128E-2</v>
      </c>
      <c r="K18" s="38">
        <v>6.7701796523280455E-2</v>
      </c>
      <c r="L18" s="39">
        <v>6.8122053306271718E-2</v>
      </c>
    </row>
    <row r="19" spans="2:12" x14ac:dyDescent="0.25">
      <c r="B19" s="13" t="s">
        <v>43</v>
      </c>
      <c r="C19" s="37">
        <v>4.4919060723479572E-2</v>
      </c>
      <c r="D19" s="38">
        <v>2.7107749816787614E-2</v>
      </c>
      <c r="E19" s="38">
        <v>2.5408903150864942E-2</v>
      </c>
      <c r="F19" s="38">
        <v>2.809297706165927E-2</v>
      </c>
      <c r="G19" s="39">
        <v>2.8169232814335775E-2</v>
      </c>
      <c r="H19" s="38">
        <v>3.8723490310534424E-2</v>
      </c>
      <c r="I19" s="38">
        <v>2.6205519233066493E-2</v>
      </c>
      <c r="J19" s="38">
        <v>2.6383066747758074E-2</v>
      </c>
      <c r="K19" s="38">
        <v>2.7367048273080646E-2</v>
      </c>
      <c r="L19" s="39">
        <v>2.8335520631706468E-2</v>
      </c>
    </row>
    <row r="20" spans="2:12" x14ac:dyDescent="0.25">
      <c r="B20" s="13" t="s">
        <v>16</v>
      </c>
      <c r="C20" s="25">
        <v>0.87</v>
      </c>
      <c r="D20" s="2">
        <v>0.5</v>
      </c>
      <c r="E20" s="2">
        <v>0.44</v>
      </c>
      <c r="F20" s="2">
        <v>0.46</v>
      </c>
      <c r="G20" s="7">
        <v>0.44</v>
      </c>
      <c r="H20" s="2">
        <v>0.75</v>
      </c>
      <c r="I20" s="2">
        <v>0.49</v>
      </c>
      <c r="J20" s="2">
        <v>0.48</v>
      </c>
      <c r="K20" s="2">
        <v>0.48</v>
      </c>
      <c r="L20" s="7">
        <v>0.49</v>
      </c>
    </row>
    <row r="21" spans="2:12" x14ac:dyDescent="0.25">
      <c r="B21" s="15" t="s">
        <v>17</v>
      </c>
      <c r="C21" s="28">
        <v>5.1337899396528615E-2</v>
      </c>
      <c r="D21" s="10">
        <v>5.4377461887533896E-2</v>
      </c>
      <c r="E21" s="10">
        <v>5.7887025208268487E-2</v>
      </c>
      <c r="F21" s="10">
        <v>6.1113249447117601E-2</v>
      </c>
      <c r="G21" s="11">
        <v>6.4220702888852163E-2</v>
      </c>
      <c r="H21" s="10">
        <v>5.1637374332436467E-2</v>
      </c>
      <c r="I21" s="10">
        <v>5.3304696630380601E-2</v>
      </c>
      <c r="J21" s="10">
        <v>5.4955128659548935E-2</v>
      </c>
      <c r="K21" s="10">
        <v>5.6488653387503918E-2</v>
      </c>
      <c r="L21" s="11">
        <v>5.76429576003945E-2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3.0972056319136581</v>
      </c>
      <c r="D4" s="2">
        <v>2.9895454763204192</v>
      </c>
      <c r="E4" s="2">
        <v>2.9735258858951918</v>
      </c>
      <c r="F4" s="2">
        <v>2.9551831171724325</v>
      </c>
      <c r="G4" s="7">
        <v>2.9516976429656525</v>
      </c>
      <c r="H4" s="2">
        <v>3.0639534034336195</v>
      </c>
      <c r="I4" s="2">
        <v>3.0590414852698489</v>
      </c>
      <c r="J4" s="2">
        <v>3.0583095114311738</v>
      </c>
      <c r="K4" s="2">
        <v>3.0688628925966666</v>
      </c>
      <c r="L4" s="7">
        <v>3.0891359942649723</v>
      </c>
    </row>
    <row r="5" spans="2:12" x14ac:dyDescent="0.25">
      <c r="B5" s="13" t="s">
        <v>9</v>
      </c>
      <c r="C5" s="25">
        <v>3.530098641012978</v>
      </c>
      <c r="D5" s="2">
        <v>3.4182445340947596</v>
      </c>
      <c r="E5" s="2">
        <v>3.4062936547949079</v>
      </c>
      <c r="F5" s="2">
        <v>3.3891687536919424</v>
      </c>
      <c r="G5" s="7">
        <v>3.3877992454461188</v>
      </c>
      <c r="H5" s="2">
        <v>3.5167203727716219</v>
      </c>
      <c r="I5" s="2">
        <v>3.5110826099203574</v>
      </c>
      <c r="J5" s="2">
        <v>3.5102424707368041</v>
      </c>
      <c r="K5" s="2">
        <v>3.5223553476835363</v>
      </c>
      <c r="L5" s="7">
        <v>3.5456242490892516</v>
      </c>
    </row>
    <row r="6" spans="2:12" x14ac:dyDescent="0.25">
      <c r="B6" s="13" t="s">
        <v>20</v>
      </c>
      <c r="C6" s="25">
        <v>1.6160856488937341</v>
      </c>
      <c r="D6" s="2">
        <v>1.4812179606930327</v>
      </c>
      <c r="E6" s="2">
        <v>1.4721623467218012</v>
      </c>
      <c r="F6" s="2">
        <v>1.4522598641437043</v>
      </c>
      <c r="G6" s="7">
        <v>1.4416126913219443</v>
      </c>
      <c r="H6" s="2">
        <v>1.500632788272396</v>
      </c>
      <c r="I6" s="2">
        <v>1.4992653801449149</v>
      </c>
      <c r="J6" s="2">
        <v>1.4930795906399565</v>
      </c>
      <c r="K6" s="2">
        <v>1.4895737938838824</v>
      </c>
      <c r="L6" s="7">
        <v>1.4863699182451522</v>
      </c>
    </row>
    <row r="7" spans="2:12" x14ac:dyDescent="0.25">
      <c r="B7" s="13" t="s">
        <v>44</v>
      </c>
      <c r="C7" s="25">
        <v>2.2076343345866198</v>
      </c>
      <c r="D7" s="2">
        <v>2.0933084353398339</v>
      </c>
      <c r="E7" s="2">
        <v>2.0845177971927895</v>
      </c>
      <c r="F7" s="2">
        <v>2.0677315334047419</v>
      </c>
      <c r="G7" s="7">
        <v>2.0588149595920924</v>
      </c>
      <c r="H7" s="2">
        <v>2.1385683376760802</v>
      </c>
      <c r="I7" s="2">
        <v>2.1391483242415119</v>
      </c>
      <c r="J7" s="2">
        <v>2.135909103335798</v>
      </c>
      <c r="K7" s="2">
        <v>2.1362229460751418</v>
      </c>
      <c r="L7" s="7">
        <v>2.1400103931390944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8.3796155003553877E-2</v>
      </c>
      <c r="D9" s="17">
        <v>7.6965433770006114E-2</v>
      </c>
      <c r="E9" s="17">
        <v>7.5281951455044363E-2</v>
      </c>
      <c r="F9" s="17">
        <v>7.4435610779902836E-2</v>
      </c>
      <c r="G9" s="41">
        <v>7.4173714796370152E-2</v>
      </c>
      <c r="H9" s="17">
        <v>7.8836200378078994E-2</v>
      </c>
      <c r="I9" s="17">
        <v>7.8726512552448072E-2</v>
      </c>
      <c r="J9" s="17">
        <v>7.8813702041106576E-2</v>
      </c>
      <c r="K9" s="17">
        <v>7.9406052629279869E-2</v>
      </c>
      <c r="L9" s="41">
        <v>8.0569658650575429E-2</v>
      </c>
    </row>
    <row r="10" spans="2:12" x14ac:dyDescent="0.25">
      <c r="B10" s="13" t="s">
        <v>11</v>
      </c>
      <c r="C10" s="40">
        <v>5.0384944188581547E-2</v>
      </c>
      <c r="D10" s="17">
        <v>4.3924634875485473E-2</v>
      </c>
      <c r="E10" s="17">
        <v>4.2629480258391556E-2</v>
      </c>
      <c r="F10" s="17">
        <v>4.2034716270358818E-2</v>
      </c>
      <c r="G10" s="41">
        <v>4.1944431014063838E-2</v>
      </c>
      <c r="H10" s="17">
        <v>3.552923029909226E-2</v>
      </c>
      <c r="I10" s="17">
        <v>4.5453456263121299E-2</v>
      </c>
      <c r="J10" s="17">
        <v>4.5527308212093866E-2</v>
      </c>
      <c r="K10" s="17">
        <v>4.605116271834233E-2</v>
      </c>
      <c r="L10" s="41">
        <v>4.7031988660367854E-2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0.59860147274391928</v>
      </c>
      <c r="D12" s="4">
        <v>0.60531224029564024</v>
      </c>
      <c r="E12" s="4">
        <v>0.61251106783152742</v>
      </c>
      <c r="F12" s="4">
        <v>0.61726690891539415</v>
      </c>
      <c r="G12" s="9">
        <v>0.62055365968076182</v>
      </c>
      <c r="H12" s="4">
        <v>0.6007581624371392</v>
      </c>
      <c r="I12" s="4">
        <v>0.60108695234033982</v>
      </c>
      <c r="J12" s="4">
        <v>0.60084610254679582</v>
      </c>
      <c r="K12" s="4">
        <v>0.5996122323714137</v>
      </c>
      <c r="L12" s="9">
        <v>0.59634434967723349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0.74798179180004576</v>
      </c>
      <c r="D14" s="2">
        <v>0.50142632865029191</v>
      </c>
      <c r="E14" s="2">
        <v>0.48413618246179008</v>
      </c>
      <c r="F14" s="2">
        <v>0.54420942976094988</v>
      </c>
      <c r="G14" s="7">
        <v>0.59051084874515947</v>
      </c>
      <c r="H14" s="2">
        <v>0.55280673425318227</v>
      </c>
      <c r="I14" s="2">
        <v>0.70799525371605776</v>
      </c>
      <c r="J14" s="2">
        <v>0.73783417009999652</v>
      </c>
      <c r="K14" s="2">
        <v>0.79318502893524312</v>
      </c>
      <c r="L14" s="7">
        <v>0.93019798214304006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7.5237650312930144</v>
      </c>
      <c r="D16" s="2">
        <v>8.1867452769241016</v>
      </c>
      <c r="E16" s="2">
        <v>8.3646650427316693</v>
      </c>
      <c r="F16" s="2">
        <v>8.5353619386967203</v>
      </c>
      <c r="G16" s="7">
        <v>8.6122554729009781</v>
      </c>
      <c r="H16" s="2">
        <v>7.967800797269053</v>
      </c>
      <c r="I16" s="2">
        <v>8.14316293921698</v>
      </c>
      <c r="J16" s="2">
        <v>8.1479909589170418</v>
      </c>
      <c r="K16" s="2">
        <v>8.1154554506380023</v>
      </c>
      <c r="L16" s="7">
        <v>8.0490163888494717</v>
      </c>
    </row>
    <row r="17" spans="2:12" x14ac:dyDescent="0.25">
      <c r="B17" s="13" t="s">
        <v>15</v>
      </c>
      <c r="C17" s="25">
        <v>5.0451399478493748</v>
      </c>
      <c r="D17" s="2">
        <v>5.3380849378516926</v>
      </c>
      <c r="E17" s="2">
        <v>5.291684176140552</v>
      </c>
      <c r="F17" s="2">
        <v>5.2923061501277564</v>
      </c>
      <c r="G17" s="7">
        <v>5.2660858091913312</v>
      </c>
      <c r="H17" s="2">
        <v>5.2951081325830165</v>
      </c>
      <c r="I17" s="2">
        <v>5.4042330032693267</v>
      </c>
      <c r="J17" s="2">
        <v>5.4128708397703349</v>
      </c>
      <c r="K17" s="2">
        <v>5.4190507060194237</v>
      </c>
      <c r="L17" s="7">
        <v>5.4482463809008186</v>
      </c>
    </row>
    <row r="18" spans="2:12" x14ac:dyDescent="0.25">
      <c r="B18" s="13" t="s">
        <v>42</v>
      </c>
      <c r="C18" s="37">
        <v>7.9561425729565247E-2</v>
      </c>
      <c r="D18" s="38">
        <v>7.3938081596581232E-2</v>
      </c>
      <c r="E18" s="38">
        <v>7.3226012602113491E-2</v>
      </c>
      <c r="F18" s="38">
        <v>7.2318773749581108E-2</v>
      </c>
      <c r="G18" s="39">
        <v>7.2054720349782261E-2</v>
      </c>
      <c r="H18" s="38">
        <v>7.5398240709412284E-2</v>
      </c>
      <c r="I18" s="38">
        <v>7.3814923860302667E-2</v>
      </c>
      <c r="J18" s="38">
        <v>7.3741626074000324E-2</v>
      </c>
      <c r="K18" s="38">
        <v>7.3885222587756899E-2</v>
      </c>
      <c r="L18" s="39">
        <v>7.408909621595082E-2</v>
      </c>
    </row>
    <row r="19" spans="2:12" x14ac:dyDescent="0.25">
      <c r="B19" s="13" t="s">
        <v>43</v>
      </c>
      <c r="C19" s="37">
        <v>5.3469691905771007E-2</v>
      </c>
      <c r="D19" s="38">
        <v>3.8973639005422403E-2</v>
      </c>
      <c r="E19" s="38">
        <v>3.8970262923167229E-2</v>
      </c>
      <c r="F19" s="38">
        <v>4.1254244272400542E-2</v>
      </c>
      <c r="G19" s="39">
        <v>4.1186981870692453E-2</v>
      </c>
      <c r="H19" s="38">
        <v>4.3394900575618386E-2</v>
      </c>
      <c r="I19" s="38">
        <v>3.9408916453714193E-2</v>
      </c>
      <c r="J19" s="38">
        <v>3.9931553398090819E-2</v>
      </c>
      <c r="K19" s="38">
        <v>4.1018453090317181E-2</v>
      </c>
      <c r="L19" s="39">
        <v>4.1615653523704367E-2</v>
      </c>
    </row>
    <row r="20" spans="2:12" x14ac:dyDescent="0.25">
      <c r="B20" s="13" t="s">
        <v>16</v>
      </c>
      <c r="C20" s="25">
        <v>1.07</v>
      </c>
      <c r="D20" s="2">
        <v>0.77</v>
      </c>
      <c r="E20" s="2">
        <v>0.76</v>
      </c>
      <c r="F20" s="2">
        <v>0.79</v>
      </c>
      <c r="G20" s="7">
        <v>0.78</v>
      </c>
      <c r="H20" s="2">
        <v>0.67</v>
      </c>
      <c r="I20" s="2">
        <v>0.79</v>
      </c>
      <c r="J20" s="2">
        <v>0.8</v>
      </c>
      <c r="K20" s="2">
        <v>0.82</v>
      </c>
      <c r="L20" s="7">
        <v>0.84</v>
      </c>
    </row>
    <row r="21" spans="2:12" x14ac:dyDescent="0.25">
      <c r="B21" s="15" t="s">
        <v>17</v>
      </c>
      <c r="C21" s="28">
        <v>4.9825793175470659E-2</v>
      </c>
      <c r="D21" s="10">
        <v>5.0672967448955032E-2</v>
      </c>
      <c r="E21" s="10">
        <v>5.1614377443184346E-2</v>
      </c>
      <c r="F21" s="10">
        <v>5.2255737656033661E-2</v>
      </c>
      <c r="G21" s="11">
        <v>5.270837500547107E-2</v>
      </c>
      <c r="H21" s="10">
        <v>6.5166055552171032E-2</v>
      </c>
      <c r="I21" s="10">
        <v>5.0136239256489211E-2</v>
      </c>
      <c r="J21" s="10">
        <v>5.0105987008043071E-2</v>
      </c>
      <c r="K21" s="10">
        <v>4.9951575989585925E-2</v>
      </c>
      <c r="L21" s="11">
        <v>4.9547182069686946E-2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9" sqref="C9:L10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3.3512043470086179</v>
      </c>
      <c r="D4" s="2">
        <v>3.2377961653163214</v>
      </c>
      <c r="E4" s="2">
        <v>3.2199511175316187</v>
      </c>
      <c r="F4" s="2">
        <v>3.2135115656047581</v>
      </c>
      <c r="G4" s="7">
        <v>3.225110202888918</v>
      </c>
      <c r="H4" s="2">
        <v>2.9534241255660363</v>
      </c>
      <c r="I4" s="2">
        <v>2.91982562340739</v>
      </c>
      <c r="J4" s="2">
        <v>2.8937743558223339</v>
      </c>
      <c r="K4" s="2">
        <v>2.8805539879382085</v>
      </c>
      <c r="L4" s="7">
        <v>2.8807273830964015</v>
      </c>
    </row>
    <row r="5" spans="2:12" x14ac:dyDescent="0.25">
      <c r="B5" s="13" t="s">
        <v>9</v>
      </c>
      <c r="C5" s="25">
        <v>3.8195984758759791</v>
      </c>
      <c r="D5" s="2">
        <v>3.7020942254498315</v>
      </c>
      <c r="E5" s="2">
        <v>3.6885836818924265</v>
      </c>
      <c r="F5" s="2">
        <v>3.6854342204675739</v>
      </c>
      <c r="G5" s="7">
        <v>3.7016074250918107</v>
      </c>
      <c r="H5" s="2">
        <v>3.3898579463296699</v>
      </c>
      <c r="I5" s="2">
        <v>3.3512945214082999</v>
      </c>
      <c r="J5" s="2">
        <v>3.3213936021089974</v>
      </c>
      <c r="K5" s="2">
        <v>3.3062196320931547</v>
      </c>
      <c r="L5" s="7">
        <v>3.3064186502259618</v>
      </c>
    </row>
    <row r="6" spans="2:12" x14ac:dyDescent="0.25">
      <c r="B6" s="13" t="s">
        <v>20</v>
      </c>
      <c r="C6" s="25">
        <v>1.9038726761060552</v>
      </c>
      <c r="D6" s="2">
        <v>1.7602843448224803</v>
      </c>
      <c r="E6" s="2">
        <v>1.7494657416553203</v>
      </c>
      <c r="F6" s="2">
        <v>1.7416077655170958</v>
      </c>
      <c r="G6" s="7">
        <v>1.7439928148517252</v>
      </c>
      <c r="H6" s="2">
        <v>1.3871499294001128</v>
      </c>
      <c r="I6" s="2">
        <v>1.3725273604966537</v>
      </c>
      <c r="J6" s="2">
        <v>1.3563304150724524</v>
      </c>
      <c r="K6" s="2">
        <v>1.3453409016983338</v>
      </c>
      <c r="L6" s="7">
        <v>1.3385279627479103</v>
      </c>
    </row>
    <row r="7" spans="2:12" x14ac:dyDescent="0.25">
      <c r="B7" s="13" t="s">
        <v>44</v>
      </c>
      <c r="C7" s="25">
        <v>2.4608369921155333</v>
      </c>
      <c r="D7" s="2">
        <v>2.3393791408368743</v>
      </c>
      <c r="E7" s="2">
        <v>2.328892055642346</v>
      </c>
      <c r="F7" s="2">
        <v>2.323270713291647</v>
      </c>
      <c r="G7" s="7">
        <v>2.3274290545610095</v>
      </c>
      <c r="H7" s="2">
        <v>2.0346886695975841</v>
      </c>
      <c r="I7" s="2">
        <v>2.0156376874936068</v>
      </c>
      <c r="J7" s="2">
        <v>1.9958372648393907</v>
      </c>
      <c r="K7" s="2">
        <v>1.9820405524016407</v>
      </c>
      <c r="L7" s="7">
        <v>1.9753149899494624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9.4030040857584526E-2</v>
      </c>
      <c r="D9" s="17">
        <v>8.6504200640142803E-2</v>
      </c>
      <c r="E9" s="17">
        <v>8.4613094171144237E-2</v>
      </c>
      <c r="F9" s="17">
        <v>8.4278234543014072E-2</v>
      </c>
      <c r="G9" s="41">
        <v>8.4622901401311582E-2</v>
      </c>
      <c r="H9" s="17">
        <v>7.4197668673579645E-2</v>
      </c>
      <c r="I9" s="17">
        <v>7.3003851306654974E-2</v>
      </c>
      <c r="J9" s="17">
        <v>7.2131686743112322E-2</v>
      </c>
      <c r="K9" s="17">
        <v>7.1812099093117671E-2</v>
      </c>
      <c r="L9" s="41">
        <v>7.2184900265643628E-2</v>
      </c>
    </row>
    <row r="10" spans="2:12" x14ac:dyDescent="0.25">
      <c r="B10" s="13" t="s">
        <v>11</v>
      </c>
      <c r="C10" s="40">
        <v>6.0504343022473303E-2</v>
      </c>
      <c r="D10" s="17">
        <v>5.3332116811775285E-2</v>
      </c>
      <c r="E10" s="17">
        <v>5.1820135938195601E-2</v>
      </c>
      <c r="F10" s="17">
        <v>5.1678154204210361E-2</v>
      </c>
      <c r="G10" s="41">
        <v>5.2103799206750477E-2</v>
      </c>
      <c r="H10" s="17">
        <v>4.0665557322166368E-2</v>
      </c>
      <c r="I10" s="17">
        <v>4.0381353639288853E-2</v>
      </c>
      <c r="J10" s="17">
        <v>3.9804242817673988E-2</v>
      </c>
      <c r="K10" s="17">
        <v>3.9713579218234631E-2</v>
      </c>
      <c r="L10" s="41">
        <v>4.018917890719774E-2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0.5965573065284312</v>
      </c>
      <c r="D12" s="4">
        <v>0.60291660009904946</v>
      </c>
      <c r="E12" s="4">
        <v>0.60988703300042779</v>
      </c>
      <c r="F12" s="4">
        <v>0.61349542062919693</v>
      </c>
      <c r="G12" s="9">
        <v>0.61502312949294957</v>
      </c>
      <c r="H12" s="4">
        <v>0.60678009774211428</v>
      </c>
      <c r="I12" s="4">
        <v>0.61307384259565689</v>
      </c>
      <c r="J12" s="4">
        <v>0.61866938957899109</v>
      </c>
      <c r="K12" s="4">
        <v>0.62308168968407529</v>
      </c>
      <c r="L12" s="9">
        <v>0.62508357839291584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0.79502601402141482</v>
      </c>
      <c r="D14" s="2">
        <v>0.53813513491259313</v>
      </c>
      <c r="E14" s="2">
        <v>0.52074548094256445</v>
      </c>
      <c r="F14" s="2">
        <v>0.59117635673490376</v>
      </c>
      <c r="G14" s="7">
        <v>0.64664614281625421</v>
      </c>
      <c r="H14" s="2">
        <v>0.571661227234738</v>
      </c>
      <c r="I14" s="2">
        <v>0.59065265023647906</v>
      </c>
      <c r="J14" s="2">
        <v>0.61325996438939534</v>
      </c>
      <c r="K14" s="2">
        <v>0.65783118925073236</v>
      </c>
      <c r="L14" s="7">
        <v>0.77235270498517683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6.8989961639435338</v>
      </c>
      <c r="D16" s="2">
        <v>7.5021473268405483</v>
      </c>
      <c r="E16" s="2">
        <v>7.6720277129958383</v>
      </c>
      <c r="F16" s="2">
        <v>7.7897194844194919</v>
      </c>
      <c r="G16" s="7">
        <v>7.8171427671913287</v>
      </c>
      <c r="H16" s="2">
        <v>8.4700746730073586</v>
      </c>
      <c r="I16" s="2">
        <v>8.6763585496060092</v>
      </c>
      <c r="J16" s="2">
        <v>8.7648177537865273</v>
      </c>
      <c r="K16" s="2">
        <v>8.8064137294139808</v>
      </c>
      <c r="L16" s="7">
        <v>8.7964055722510501</v>
      </c>
    </row>
    <row r="17" spans="2:12" x14ac:dyDescent="0.25">
      <c r="B17" s="13" t="s">
        <v>15</v>
      </c>
      <c r="C17" s="25">
        <v>4.6656868739545798</v>
      </c>
      <c r="D17" s="2">
        <v>4.9409456740953459</v>
      </c>
      <c r="E17" s="2">
        <v>4.9073965047190127</v>
      </c>
      <c r="F17" s="2">
        <v>4.9075545660215134</v>
      </c>
      <c r="G17" s="7">
        <v>4.8931804585971133</v>
      </c>
      <c r="H17" s="2">
        <v>5.4889768920082078</v>
      </c>
      <c r="I17" s="2">
        <v>5.4758657776816966</v>
      </c>
      <c r="J17" s="2">
        <v>5.4023899688244903</v>
      </c>
      <c r="K17" s="2">
        <v>5.3272285765878973</v>
      </c>
      <c r="L17" s="7">
        <v>5.2759615100302151</v>
      </c>
    </row>
    <row r="18" spans="2:12" x14ac:dyDescent="0.25">
      <c r="B18" s="13" t="s">
        <v>42</v>
      </c>
      <c r="C18" s="37">
        <v>8.6470160636737209E-2</v>
      </c>
      <c r="D18" s="38">
        <v>8.0365870441118301E-2</v>
      </c>
      <c r="E18" s="38">
        <v>7.9494894415895426E-2</v>
      </c>
      <c r="F18" s="38">
        <v>7.8757062029803773E-2</v>
      </c>
      <c r="G18" s="39">
        <v>7.8676205336073848E-2</v>
      </c>
      <c r="H18" s="38">
        <v>7.1638104877140688E-2</v>
      </c>
      <c r="I18" s="38">
        <v>7.0660270560567881E-2</v>
      </c>
      <c r="J18" s="38">
        <v>7.0585539478184481E-2</v>
      </c>
      <c r="K18" s="38">
        <v>7.0753170226711348E-2</v>
      </c>
      <c r="L18" s="39">
        <v>7.1061250332157364E-2</v>
      </c>
    </row>
    <row r="19" spans="2:12" x14ac:dyDescent="0.25">
      <c r="B19" s="13" t="s">
        <v>43</v>
      </c>
      <c r="C19" s="37">
        <v>6.8021908473659465E-2</v>
      </c>
      <c r="D19" s="38">
        <v>5.275090785067222E-2</v>
      </c>
      <c r="E19" s="38">
        <v>5.2552991912540321E-2</v>
      </c>
      <c r="F19" s="38">
        <v>5.5238614964276726E-2</v>
      </c>
      <c r="G19" s="39">
        <v>5.5496877667214922E-2</v>
      </c>
      <c r="H19" s="38">
        <v>3.5811011607565224E-2</v>
      </c>
      <c r="I19" s="38">
        <v>3.2936476749395024E-2</v>
      </c>
      <c r="J19" s="38">
        <v>3.3388180498378391E-2</v>
      </c>
      <c r="K19" s="38">
        <v>3.4523160411403082E-2</v>
      </c>
      <c r="L19" s="39">
        <v>3.5385430866412035E-2</v>
      </c>
    </row>
    <row r="20" spans="2:12" x14ac:dyDescent="0.25">
      <c r="B20" s="13" t="s">
        <v>16</v>
      </c>
      <c r="C20" s="25">
        <v>1.37</v>
      </c>
      <c r="D20" s="2">
        <v>1.05</v>
      </c>
      <c r="E20" s="2">
        <v>1.03</v>
      </c>
      <c r="F20" s="2">
        <v>1.07</v>
      </c>
      <c r="G20" s="7">
        <v>1.07</v>
      </c>
      <c r="H20" s="2">
        <v>0.69</v>
      </c>
      <c r="I20" s="2">
        <v>0.64</v>
      </c>
      <c r="J20" s="2">
        <v>0.64</v>
      </c>
      <c r="K20" s="2">
        <v>0.65</v>
      </c>
      <c r="L20" s="7">
        <v>0.66</v>
      </c>
    </row>
    <row r="21" spans="2:12" x14ac:dyDescent="0.25">
      <c r="B21" s="15" t="s">
        <v>17</v>
      </c>
      <c r="C21" s="28">
        <v>4.9573335503743439E-2</v>
      </c>
      <c r="D21" s="10">
        <v>5.036725283652968E-2</v>
      </c>
      <c r="E21" s="10">
        <v>5.1267201277167322E-2</v>
      </c>
      <c r="F21" s="10">
        <v>5.1745829331591151E-2</v>
      </c>
      <c r="G21" s="11">
        <v>5.1951172998154764E-2</v>
      </c>
      <c r="H21" s="10">
        <v>5.174361136473217E-2</v>
      </c>
      <c r="I21" s="10">
        <v>5.1689449310349231E-2</v>
      </c>
      <c r="J21" s="10">
        <v>5.2447926952202864E-2</v>
      </c>
      <c r="K21" s="10">
        <v>5.3061895515865057E-2</v>
      </c>
      <c r="L21" s="11">
        <v>5.3345222687951992E-2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2.6614439920164248</v>
      </c>
      <c r="D4" s="2">
        <v>2.4687210110448241</v>
      </c>
      <c r="E4" s="2">
        <v>2.3907734899310027</v>
      </c>
      <c r="F4" s="2">
        <v>2.3321796523106788</v>
      </c>
      <c r="G4" s="7">
        <v>2.2887992151006995</v>
      </c>
      <c r="H4" s="2">
        <v>2.9534241255660363</v>
      </c>
      <c r="I4" s="2">
        <v>2.91982562340739</v>
      </c>
      <c r="J4" s="2">
        <v>2.8937743558223339</v>
      </c>
      <c r="K4" s="2">
        <v>2.8805539879382085</v>
      </c>
      <c r="L4" s="7">
        <v>2.8807273830964015</v>
      </c>
    </row>
    <row r="5" spans="2:12" x14ac:dyDescent="0.25">
      <c r="B5" s="13" t="s">
        <v>9</v>
      </c>
      <c r="C5" s="25">
        <v>3.0334310781762293</v>
      </c>
      <c r="D5" s="2">
        <v>2.8227341477324965</v>
      </c>
      <c r="E5" s="2">
        <v>2.7387273160906638</v>
      </c>
      <c r="F5" s="2">
        <v>2.6746736470159287</v>
      </c>
      <c r="G5" s="7">
        <v>2.6269602079246734</v>
      </c>
      <c r="H5" s="2">
        <v>3.3898579463296699</v>
      </c>
      <c r="I5" s="2">
        <v>3.3512945214082999</v>
      </c>
      <c r="J5" s="2">
        <v>3.3213936021089974</v>
      </c>
      <c r="K5" s="2">
        <v>3.3062196320931547</v>
      </c>
      <c r="L5" s="7">
        <v>3.3064186502259618</v>
      </c>
    </row>
    <row r="6" spans="2:12" x14ac:dyDescent="0.25">
      <c r="B6" s="13" t="s">
        <v>20</v>
      </c>
      <c r="C6" s="25">
        <v>1.1427855270831673</v>
      </c>
      <c r="D6" s="2">
        <v>0.95533843996072898</v>
      </c>
      <c r="E6" s="2">
        <v>0.91869424737617833</v>
      </c>
      <c r="F6" s="2">
        <v>0.89245752719391735</v>
      </c>
      <c r="G6" s="7">
        <v>0.87358220838270584</v>
      </c>
      <c r="H6" s="2">
        <v>1.3871499294001128</v>
      </c>
      <c r="I6" s="2">
        <v>1.3725273604966537</v>
      </c>
      <c r="J6" s="2">
        <v>1.3563304150724524</v>
      </c>
      <c r="K6" s="2">
        <v>1.3453409016983338</v>
      </c>
      <c r="L6" s="7">
        <v>1.3385279627479103</v>
      </c>
    </row>
    <row r="7" spans="2:12" x14ac:dyDescent="0.25">
      <c r="B7" s="13" t="s">
        <v>44</v>
      </c>
      <c r="C7" s="25">
        <v>1.7827331250597458</v>
      </c>
      <c r="D7" s="2">
        <v>1.6047331860575604</v>
      </c>
      <c r="E7" s="2">
        <v>1.5544360371312613</v>
      </c>
      <c r="F7" s="2">
        <v>1.5159537009271056</v>
      </c>
      <c r="G7" s="7">
        <v>1.4847725349521035</v>
      </c>
      <c r="H7" s="2">
        <v>2.0346886695975841</v>
      </c>
      <c r="I7" s="2">
        <v>2.0156376874936068</v>
      </c>
      <c r="J7" s="2">
        <v>1.9958372648393907</v>
      </c>
      <c r="K7" s="2">
        <v>1.9820405524016407</v>
      </c>
      <c r="L7" s="7">
        <v>1.9753149899494624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6.5575267321479336E-2</v>
      </c>
      <c r="D9" s="17">
        <v>5.6081358806387357E-2</v>
      </c>
      <c r="E9" s="17">
        <v>5.2398811360209248E-2</v>
      </c>
      <c r="F9" s="17">
        <v>5.0138506736840893E-2</v>
      </c>
      <c r="G9" s="41">
        <v>4.8447269259447853E-2</v>
      </c>
      <c r="H9" s="17">
        <v>7.4197668673579645E-2</v>
      </c>
      <c r="I9" s="17">
        <v>7.3003851306654974E-2</v>
      </c>
      <c r="J9" s="17">
        <v>7.2131686743112322E-2</v>
      </c>
      <c r="K9" s="17">
        <v>7.1812099093117671E-2</v>
      </c>
      <c r="L9" s="41">
        <v>7.2184900265643628E-2</v>
      </c>
    </row>
    <row r="10" spans="2:12" x14ac:dyDescent="0.25">
      <c r="B10" s="13" t="s">
        <v>11</v>
      </c>
      <c r="C10" s="40">
        <v>3.2921543841651982E-2</v>
      </c>
      <c r="D10" s="17">
        <v>2.4570158110141935E-2</v>
      </c>
      <c r="E10" s="17">
        <v>2.1974096505317939E-2</v>
      </c>
      <c r="F10" s="17">
        <v>2.0592654960157962E-2</v>
      </c>
      <c r="G10" s="41">
        <v>1.9657740527509682E-2</v>
      </c>
      <c r="H10" s="17">
        <v>4.0665557322166368E-2</v>
      </c>
      <c r="I10" s="17">
        <v>4.0381353639288853E-2</v>
      </c>
      <c r="J10" s="17">
        <v>3.9804242817673988E-2</v>
      </c>
      <c r="K10" s="17">
        <v>3.9713579218234631E-2</v>
      </c>
      <c r="L10" s="41">
        <v>4.018917890719774E-2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0.61248757779049323</v>
      </c>
      <c r="D12" s="4">
        <v>0.63469495157583788</v>
      </c>
      <c r="E12" s="4">
        <v>0.6573603103722977</v>
      </c>
      <c r="F12" s="4">
        <v>0.67691397598439362</v>
      </c>
      <c r="G12" s="9">
        <v>0.69469702634668862</v>
      </c>
      <c r="H12" s="4">
        <v>0.60678009774211428</v>
      </c>
      <c r="I12" s="4">
        <v>0.61307384259565689</v>
      </c>
      <c r="J12" s="4">
        <v>0.61866938957899109</v>
      </c>
      <c r="K12" s="4">
        <v>0.62308168968407529</v>
      </c>
      <c r="L12" s="9">
        <v>0.62508357839291584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0.47123977113475868</v>
      </c>
      <c r="D14" s="2">
        <v>0.28586779111971916</v>
      </c>
      <c r="E14" s="2">
        <v>0.26508330131075353</v>
      </c>
      <c r="F14" s="2">
        <v>0.29310160515277855</v>
      </c>
      <c r="G14" s="7">
        <v>0.31391231677764342</v>
      </c>
      <c r="H14" s="2">
        <v>0.571661227234738</v>
      </c>
      <c r="I14" s="2">
        <v>0.59065265023647906</v>
      </c>
      <c r="J14" s="2">
        <v>0.61325996438939534</v>
      </c>
      <c r="K14" s="2">
        <v>0.65783118925073236</v>
      </c>
      <c r="L14" s="7">
        <v>0.77235270498517683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9.0613323033094968</v>
      </c>
      <c r="D16" s="2">
        <v>10.346743553657653</v>
      </c>
      <c r="E16" s="2">
        <v>10.893958157864285</v>
      </c>
      <c r="F16" s="2">
        <v>11.318650572933194</v>
      </c>
      <c r="G16" s="7">
        <v>11.59867659370053</v>
      </c>
      <c r="H16" s="2">
        <v>8.0516629389079561</v>
      </c>
      <c r="I16" s="2">
        <v>8.6763585496060092</v>
      </c>
      <c r="J16" s="2">
        <v>8.7648177537865273</v>
      </c>
      <c r="K16" s="2">
        <v>8.8064137294139808</v>
      </c>
      <c r="L16" s="7">
        <v>8.7964055722510501</v>
      </c>
    </row>
    <row r="17" spans="2:12" x14ac:dyDescent="0.25">
      <c r="B17" s="13" t="s">
        <v>15</v>
      </c>
      <c r="C17" s="25">
        <v>5.7329796662452637</v>
      </c>
      <c r="D17" s="2">
        <v>5.9551720799368413</v>
      </c>
      <c r="E17" s="2">
        <v>5.6783203718426023</v>
      </c>
      <c r="F17" s="2">
        <v>5.4023080340643768</v>
      </c>
      <c r="G17" s="7">
        <v>5.0973450586394771</v>
      </c>
      <c r="H17" s="2">
        <v>5.2178278846522606</v>
      </c>
      <c r="I17" s="2">
        <v>5.4758657776816966</v>
      </c>
      <c r="J17" s="2">
        <v>5.4023899688244903</v>
      </c>
      <c r="K17" s="2">
        <v>5.3272285765878973</v>
      </c>
      <c r="L17" s="7">
        <v>5.2759615100302151</v>
      </c>
    </row>
    <row r="18" spans="2:12" x14ac:dyDescent="0.25">
      <c r="B18" s="13" t="s">
        <v>42</v>
      </c>
      <c r="C18" s="37">
        <v>6.7593545550337295E-2</v>
      </c>
      <c r="D18" s="38">
        <v>6.1342484066058481E-2</v>
      </c>
      <c r="E18" s="38">
        <v>6.0341732623394838E-2</v>
      </c>
      <c r="F18" s="38">
        <v>5.9805183632325301E-2</v>
      </c>
      <c r="G18" s="39">
        <v>5.9894507854800633E-2</v>
      </c>
      <c r="H18" s="38">
        <v>7.5360841896396066E-2</v>
      </c>
      <c r="I18" s="38">
        <v>7.0660270560567881E-2</v>
      </c>
      <c r="J18" s="38">
        <v>7.0585539478184481E-2</v>
      </c>
      <c r="K18" s="38">
        <v>7.0753170226711348E-2</v>
      </c>
      <c r="L18" s="39">
        <v>7.1061250332157364E-2</v>
      </c>
    </row>
    <row r="19" spans="2:12" x14ac:dyDescent="0.25">
      <c r="B19" s="13" t="s">
        <v>43</v>
      </c>
      <c r="C19" s="37">
        <v>2.9709165559093802E-2</v>
      </c>
      <c r="D19" s="38">
        <v>1.200707908038553E-2</v>
      </c>
      <c r="E19" s="38">
        <v>9.7539007964857916E-3</v>
      </c>
      <c r="F19" s="38">
        <v>1.1096495575813143E-2</v>
      </c>
      <c r="G19" s="39">
        <v>9.7481740651646012E-3</v>
      </c>
      <c r="H19" s="38">
        <v>4.5662480307507185E-2</v>
      </c>
      <c r="I19" s="38">
        <v>3.2936476749395024E-2</v>
      </c>
      <c r="J19" s="38">
        <v>3.3388180498378391E-2</v>
      </c>
      <c r="K19" s="38">
        <v>3.4523160411403082E-2</v>
      </c>
      <c r="L19" s="39">
        <v>3.5385430866412035E-2</v>
      </c>
    </row>
    <row r="20" spans="2:12" x14ac:dyDescent="0.25">
      <c r="B20" s="13" t="s">
        <v>16</v>
      </c>
      <c r="C20" s="25">
        <v>0.57999999999999996</v>
      </c>
      <c r="D20" s="2">
        <v>0.22</v>
      </c>
      <c r="E20" s="2">
        <v>0.17</v>
      </c>
      <c r="F20" s="2">
        <v>0.18</v>
      </c>
      <c r="G20" s="7">
        <v>0.15</v>
      </c>
      <c r="H20" s="2">
        <v>0.88</v>
      </c>
      <c r="I20" s="2">
        <v>0.64</v>
      </c>
      <c r="J20" s="2">
        <v>0.64</v>
      </c>
      <c r="K20" s="2">
        <v>0.65</v>
      </c>
      <c r="L20" s="7">
        <v>0.66</v>
      </c>
    </row>
    <row r="21" spans="2:12" x14ac:dyDescent="0.25">
      <c r="B21" s="15" t="s">
        <v>17</v>
      </c>
      <c r="C21" s="28">
        <v>5.1611248707756519E-2</v>
      </c>
      <c r="D21" s="10">
        <v>5.4748764317041829E-2</v>
      </c>
      <c r="E21" s="10">
        <v>5.8370354064151628E-2</v>
      </c>
      <c r="F21" s="10">
        <v>6.1903018123228758E-2</v>
      </c>
      <c r="G21" s="11">
        <v>6.5508697018821463E-2</v>
      </c>
      <c r="H21" s="10">
        <v>5.174361136473217E-2</v>
      </c>
      <c r="I21" s="10">
        <v>5.1689449310349231E-2</v>
      </c>
      <c r="J21" s="10">
        <v>5.2447926952202864E-2</v>
      </c>
      <c r="K21" s="10">
        <v>5.3061895515865057E-2</v>
      </c>
      <c r="L21" s="11">
        <v>5.3345222687951992E-2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zoomScale="90" zoomScaleNormal="90" workbookViewId="0">
      <selection activeCell="C4" sqref="C4:L7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3.0001582884548279</v>
      </c>
      <c r="D4" s="2">
        <v>2.833876626929769</v>
      </c>
      <c r="E4" s="2">
        <v>2.7638695497658761</v>
      </c>
      <c r="F4" s="2">
        <v>2.6981613893757523</v>
      </c>
      <c r="G4" s="7">
        <v>2.6288303145569643</v>
      </c>
      <c r="H4" s="2">
        <v>2.8577678165415201</v>
      </c>
      <c r="I4" s="2">
        <v>2.7920760385862837</v>
      </c>
      <c r="J4" s="2">
        <v>2.7602056890245334</v>
      </c>
      <c r="K4" s="2">
        <v>2.744447367765436</v>
      </c>
      <c r="L4" s="7">
        <v>2.7415040211105706</v>
      </c>
    </row>
    <row r="5" spans="2:12" x14ac:dyDescent="0.25">
      <c r="B5" s="13" t="s">
        <v>9</v>
      </c>
      <c r="C5" s="25">
        <v>3.4194870975856007</v>
      </c>
      <c r="D5" s="2">
        <v>3.2402528635303951</v>
      </c>
      <c r="E5" s="2">
        <v>3.1661238782907297</v>
      </c>
      <c r="F5" s="2">
        <v>3.094401906992474</v>
      </c>
      <c r="G5" s="7">
        <v>3.0172295517077123</v>
      </c>
      <c r="H5" s="2">
        <v>3.2800662992525074</v>
      </c>
      <c r="I5" s="2">
        <v>3.2046671063013865</v>
      </c>
      <c r="J5" s="2">
        <v>3.1680872067945729</v>
      </c>
      <c r="K5" s="2">
        <v>3.1500002445873654</v>
      </c>
      <c r="L5" s="7">
        <v>3.146621953281207</v>
      </c>
    </row>
    <row r="6" spans="2:12" x14ac:dyDescent="0.25">
      <c r="B6" s="13" t="s">
        <v>20</v>
      </c>
      <c r="C6" s="25">
        <v>1.5195979578815839</v>
      </c>
      <c r="D6" s="2">
        <v>1.3464494137701226</v>
      </c>
      <c r="E6" s="2">
        <v>1.3126702993590027</v>
      </c>
      <c r="F6" s="2">
        <v>1.2823329450254832</v>
      </c>
      <c r="G6" s="7">
        <v>1.2551300799131948</v>
      </c>
      <c r="H6" s="2">
        <v>1.3727407738936155</v>
      </c>
      <c r="I6" s="2">
        <v>1.3425559534470433</v>
      </c>
      <c r="J6" s="2">
        <v>1.3234533814148137</v>
      </c>
      <c r="K6" s="2">
        <v>1.3110386047235632</v>
      </c>
      <c r="L6" s="7">
        <v>1.3028240477195243</v>
      </c>
    </row>
    <row r="7" spans="2:12" x14ac:dyDescent="0.25">
      <c r="B7" s="13" t="s">
        <v>44</v>
      </c>
      <c r="C7" s="25">
        <v>2.1171513006533789</v>
      </c>
      <c r="D7" s="2">
        <v>1.9584124960661613</v>
      </c>
      <c r="E7" s="2">
        <v>1.9141890158401653</v>
      </c>
      <c r="F7" s="2">
        <v>1.8731304781386569</v>
      </c>
      <c r="G7" s="7">
        <v>1.8301940837023754</v>
      </c>
      <c r="H7" s="2">
        <v>2.0022239276679721</v>
      </c>
      <c r="I7" s="2">
        <v>1.9703877704056683</v>
      </c>
      <c r="J7" s="2">
        <v>1.9474799414308266</v>
      </c>
      <c r="K7" s="2">
        <v>1.9318254352652746</v>
      </c>
      <c r="L7" s="7">
        <v>1.9228821741846773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7.9326597894432124E-2</v>
      </c>
      <c r="D9" s="17">
        <v>7.0241855246470586E-2</v>
      </c>
      <c r="E9" s="17">
        <v>6.639489192226182E-2</v>
      </c>
      <c r="F9" s="17">
        <v>6.3584966429209938E-2</v>
      </c>
      <c r="G9" s="41">
        <v>6.0390896256236337E-2</v>
      </c>
      <c r="H9" s="17">
        <v>6.8840412519567018E-2</v>
      </c>
      <c r="I9" s="17">
        <v>6.7814302610841481E-2</v>
      </c>
      <c r="J9" s="17">
        <v>6.6914772063116898E-2</v>
      </c>
      <c r="K9" s="17">
        <v>6.6533066824785561E-2</v>
      </c>
      <c r="L9" s="41">
        <v>6.6749415331527534E-2</v>
      </c>
    </row>
    <row r="10" spans="2:12" x14ac:dyDescent="0.25">
      <c r="B10" s="13" t="s">
        <v>11</v>
      </c>
      <c r="C10" s="40">
        <v>4.6288459836839713E-2</v>
      </c>
      <c r="D10" s="17">
        <v>3.8041009149949949E-2</v>
      </c>
      <c r="E10" s="17">
        <v>3.5102740683646307E-2</v>
      </c>
      <c r="F10" s="17">
        <v>3.3092514465354619E-2</v>
      </c>
      <c r="G10" s="41">
        <v>3.0750476447726344E-2</v>
      </c>
      <c r="H10" s="17">
        <v>3.6024327355205776E-2</v>
      </c>
      <c r="I10" s="17">
        <v>3.5966951659764011E-2</v>
      </c>
      <c r="J10" s="17">
        <v>3.5404136879079534E-2</v>
      </c>
      <c r="K10" s="17">
        <v>3.5279150407693895E-2</v>
      </c>
      <c r="L10" s="41">
        <v>3.5637647669217544E-2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0.60536099114108066</v>
      </c>
      <c r="D12" s="4">
        <v>0.62110169217451205</v>
      </c>
      <c r="E12" s="4">
        <v>0.63913790546043914</v>
      </c>
      <c r="F12" s="4">
        <v>0.65590002482277587</v>
      </c>
      <c r="G12" s="9">
        <v>0.6747542757224323</v>
      </c>
      <c r="H12" s="4">
        <v>0.6191722807539527</v>
      </c>
      <c r="I12" s="4">
        <v>0.6279957171547218</v>
      </c>
      <c r="J12" s="4">
        <v>0.63470634226159894</v>
      </c>
      <c r="K12" s="4">
        <v>0.63991980182882646</v>
      </c>
      <c r="L12" s="9">
        <v>0.64284357665182701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0.60750594149386739</v>
      </c>
      <c r="D14" s="2">
        <v>0.38840891154512375</v>
      </c>
      <c r="E14" s="2">
        <v>0.34441512254275369</v>
      </c>
      <c r="F14" s="2">
        <v>0.34774869911111878</v>
      </c>
      <c r="G14" s="7">
        <v>0.30817300452701463</v>
      </c>
      <c r="H14" s="2">
        <v>0.334073418629731</v>
      </c>
      <c r="I14" s="2">
        <v>0.50022554323707769</v>
      </c>
      <c r="J14" s="2">
        <v>0.55786975859191112</v>
      </c>
      <c r="K14" s="2">
        <v>0.61092910972126524</v>
      </c>
      <c r="L14" s="7">
        <v>0.71732095081506086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7.8589818978452071</v>
      </c>
      <c r="D16" s="2">
        <v>8.7707375678925459</v>
      </c>
      <c r="E16" s="2">
        <v>9.1728863178692528</v>
      </c>
      <c r="F16" s="2">
        <v>9.5836695456040477</v>
      </c>
      <c r="G16" s="7">
        <v>9.9513905124820496</v>
      </c>
      <c r="H16" s="2">
        <v>8.4213660176453047</v>
      </c>
      <c r="I16" s="2">
        <v>9.2558151158113464</v>
      </c>
      <c r="J16" s="2">
        <v>9.3847790107975477</v>
      </c>
      <c r="K16" s="2">
        <v>9.4322803756871547</v>
      </c>
      <c r="L16" s="7">
        <v>9.423064567697871</v>
      </c>
    </row>
    <row r="17" spans="2:12" x14ac:dyDescent="0.25">
      <c r="B17" s="13" t="s">
        <v>15</v>
      </c>
      <c r="C17" s="25">
        <v>5.1233245488112722</v>
      </c>
      <c r="D17" s="2">
        <v>5.3505209609414344</v>
      </c>
      <c r="E17" s="2">
        <v>5.1790809798003243</v>
      </c>
      <c r="F17" s="2">
        <v>5.0278096172356763</v>
      </c>
      <c r="G17" s="7">
        <v>4.7967791109375204</v>
      </c>
      <c r="H17" s="2">
        <v>5.1796401633658835</v>
      </c>
      <c r="I17" s="2">
        <v>5.4828445007652356</v>
      </c>
      <c r="J17" s="2">
        <v>5.4012383738050813</v>
      </c>
      <c r="K17" s="2">
        <v>5.3075047485278573</v>
      </c>
      <c r="L17" s="7">
        <v>5.2353452071602113</v>
      </c>
    </row>
    <row r="18" spans="2:12" x14ac:dyDescent="0.25">
      <c r="B18" s="13" t="s">
        <v>42</v>
      </c>
      <c r="C18" s="40">
        <v>7.7027915194340865E-2</v>
      </c>
      <c r="D18" s="17">
        <v>7.0815217918297826E-2</v>
      </c>
      <c r="E18" s="17">
        <v>6.9676858876509318E-2</v>
      </c>
      <c r="F18" s="17">
        <v>6.8439340661910861E-2</v>
      </c>
      <c r="G18" s="41">
        <v>6.780502432057979E-2</v>
      </c>
      <c r="H18" s="17">
        <v>7.3523972174656671E-2</v>
      </c>
      <c r="I18" s="17">
        <v>6.7848774991404182E-2</v>
      </c>
      <c r="J18" s="17">
        <v>6.7631463834294331E-2</v>
      </c>
      <c r="K18" s="17">
        <v>6.7843594161842061E-2</v>
      </c>
      <c r="L18" s="41">
        <v>6.8220224114295624E-2</v>
      </c>
    </row>
    <row r="19" spans="2:12" x14ac:dyDescent="0.25">
      <c r="B19" s="13" t="s">
        <v>43</v>
      </c>
      <c r="C19" s="40">
        <v>4.922687599844966E-2</v>
      </c>
      <c r="D19" s="17">
        <v>3.323631577064378E-2</v>
      </c>
      <c r="E19" s="17">
        <v>3.2596923635489751E-2</v>
      </c>
      <c r="F19" s="17">
        <v>3.5410555913730449E-2</v>
      </c>
      <c r="G19" s="41">
        <v>3.5880654322398293E-2</v>
      </c>
      <c r="H19" s="17">
        <v>4.4695859918303819E-2</v>
      </c>
      <c r="I19" s="17">
        <v>3.5800178365150169E-2</v>
      </c>
      <c r="J19" s="17">
        <v>3.6624073949967632E-2</v>
      </c>
      <c r="K19" s="17">
        <v>3.7963787585925106E-2</v>
      </c>
      <c r="L19" s="41">
        <v>3.9008119191778129E-2</v>
      </c>
    </row>
    <row r="20" spans="2:12" x14ac:dyDescent="0.25">
      <c r="B20" s="13" t="s">
        <v>16</v>
      </c>
      <c r="C20" s="42">
        <v>0.97</v>
      </c>
      <c r="D20" s="43">
        <v>0.63</v>
      </c>
      <c r="E20" s="43">
        <v>0.59</v>
      </c>
      <c r="F20" s="43">
        <v>0.61</v>
      </c>
      <c r="G20" s="44">
        <v>0.57999999999999996</v>
      </c>
      <c r="H20" s="43">
        <v>0.84</v>
      </c>
      <c r="I20" s="43">
        <v>0.67</v>
      </c>
      <c r="J20" s="43">
        <v>0.67</v>
      </c>
      <c r="K20" s="43">
        <v>0.68</v>
      </c>
      <c r="L20" s="7">
        <v>0.7</v>
      </c>
    </row>
    <row r="21" spans="2:12" x14ac:dyDescent="0.25">
      <c r="B21" s="15" t="s">
        <v>17</v>
      </c>
      <c r="C21" s="28">
        <v>5.0679227220413625E-2</v>
      </c>
      <c r="D21" s="10">
        <v>5.278461156182189E-2</v>
      </c>
      <c r="E21" s="10">
        <v>5.5422834103756036E-2</v>
      </c>
      <c r="F21" s="10">
        <v>5.8122642960666493E-2</v>
      </c>
      <c r="G21" s="11">
        <v>6.1491969016422246E-2</v>
      </c>
      <c r="H21" s="10">
        <v>5.3354336540575732E-2</v>
      </c>
      <c r="I21" s="10">
        <v>5.3762821887505745E-2</v>
      </c>
      <c r="J21" s="10">
        <v>5.4750471507837309E-2</v>
      </c>
      <c r="K21" s="10">
        <v>5.5543182051050966E-2</v>
      </c>
      <c r="L21" s="11">
        <v>5.5997872899805165E-2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showGridLines="0" zoomScale="85" zoomScaleNormal="85" workbookViewId="0">
      <selection activeCell="L23" sqref="L23"/>
    </sheetView>
  </sheetViews>
  <sheetFormatPr defaultRowHeight="14.4" x14ac:dyDescent="0.3"/>
  <cols>
    <col min="2" max="2" width="44.5546875" customWidth="1"/>
    <col min="3" max="13" width="9.109375" customWidth="1"/>
  </cols>
  <sheetData>
    <row r="2" spans="2:16" x14ac:dyDescent="0.3">
      <c r="B2" s="22" t="s">
        <v>19</v>
      </c>
      <c r="C2" s="23">
        <v>1</v>
      </c>
      <c r="D2" s="18">
        <v>2</v>
      </c>
      <c r="E2" s="18">
        <v>3</v>
      </c>
      <c r="F2" s="18">
        <v>4</v>
      </c>
      <c r="G2" s="19">
        <v>5</v>
      </c>
      <c r="H2" s="18">
        <v>6</v>
      </c>
      <c r="I2" s="18">
        <v>7</v>
      </c>
      <c r="J2" s="18">
        <v>8</v>
      </c>
      <c r="K2" s="18">
        <v>9</v>
      </c>
      <c r="L2" s="19">
        <v>10</v>
      </c>
      <c r="M2" s="18">
        <v>11</v>
      </c>
      <c r="N2" s="18">
        <v>12</v>
      </c>
      <c r="O2" s="18">
        <v>13</v>
      </c>
      <c r="P2" s="19">
        <v>14</v>
      </c>
    </row>
    <row r="3" spans="2:16" x14ac:dyDescent="0.3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  <c r="M3" s="5"/>
      <c r="N3" s="5"/>
      <c r="O3" s="5"/>
      <c r="P3" s="6"/>
    </row>
    <row r="4" spans="2:16" x14ac:dyDescent="0.3">
      <c r="B4" s="13" t="s">
        <v>8</v>
      </c>
      <c r="C4" s="25">
        <f>AVERAGE(Base!C4:G4)</f>
        <v>2.8253897938601438</v>
      </c>
      <c r="D4" s="2">
        <f>AVERAGE('+1% RfR'!C4:G4)</f>
        <v>2.7664138618479335</v>
      </c>
      <c r="E4" s="2">
        <f>AVERAGE('-1% RfR'!C4:G4)</f>
        <v>2.9033055267967538</v>
      </c>
      <c r="F4" s="2">
        <f>AVERAGE('+1% inflation'!C4:G4)</f>
        <v>2.2226851567937382</v>
      </c>
      <c r="G4" s="7">
        <f>AVERAGE('-1% inflation'!C4:G4)</f>
        <v>3.6883008409676679</v>
      </c>
      <c r="H4" s="2">
        <f>AVERAGE('+0.5% inflation wedge'!C4:G4)</f>
        <v>2.9958385875978948</v>
      </c>
      <c r="I4" s="2">
        <f>AVERAGE('-0.5% inflation wedge'!C4:G4)</f>
        <v>2.5695311153592164</v>
      </c>
      <c r="J4" s="2">
        <f>AVERAGE('+5% index linked debt'!C4:G4)</f>
        <v>2.8313982424562165</v>
      </c>
      <c r="K4" s="2">
        <f>AVERAGE('-5% index linked debt'!C4:G4)</f>
        <v>2.8254357658231499</v>
      </c>
      <c r="L4" s="7">
        <f>AVERAGE('10% totex overspend'!C4:G4)</f>
        <v>2.6689449337816376</v>
      </c>
      <c r="M4" s="2">
        <f>AVERAGE('10% totex underspend'!C4:G4)</f>
        <v>2.993431550853471</v>
      </c>
      <c r="N4" s="2">
        <f>AVERAGE('+2% RoRE'!C4:G4)</f>
        <v>3.2495146796700469</v>
      </c>
      <c r="O4" s="2">
        <f>AVERAGE('-2% RoRE'!C4:G4)</f>
        <v>2.4283834720807258</v>
      </c>
      <c r="P4" s="7">
        <f>AVERAGE('inc UM &amp; competable spend'!C4:G4)</f>
        <v>2.7849792338166379</v>
      </c>
    </row>
    <row r="5" spans="2:16" x14ac:dyDescent="0.3">
      <c r="B5" s="13" t="s">
        <v>9</v>
      </c>
      <c r="C5" s="25">
        <f>AVERAGE(Base!C5:G5)</f>
        <v>3.2338411835008158</v>
      </c>
      <c r="D5" s="2">
        <f>AVERAGE('+1% RfR'!C5:G5)</f>
        <v>3.1409866109074924</v>
      </c>
      <c r="E5" s="2">
        <f>AVERAGE('-1% RfR'!C5:G5)</f>
        <v>3.3563815108984194</v>
      </c>
      <c r="F5" s="2">
        <f>AVERAGE('+1% inflation'!C5:G5)</f>
        <v>2.6306919639944497</v>
      </c>
      <c r="G5" s="7">
        <f>AVERAGE('-1% inflation'!C5:G5)</f>
        <v>4.0622716476654244</v>
      </c>
      <c r="H5" s="2">
        <f>AVERAGE('+0.5% inflation wedge'!C5:G5)</f>
        <v>3.3330613246438245</v>
      </c>
      <c r="I5" s="2">
        <f>AVERAGE('-0.5% inflation wedge'!C5:G5)</f>
        <v>3.0749133213282986</v>
      </c>
      <c r="J5" s="2">
        <f>AVERAGE('+5% index linked debt'!C5:G5)</f>
        <v>3.3383900931624679</v>
      </c>
      <c r="K5" s="2">
        <f>AVERAGE('-5% index linked debt'!C5:G5)</f>
        <v>3.143371384449392</v>
      </c>
      <c r="L5" s="7">
        <f>AVERAGE('10% totex overspend'!C5:G5)</f>
        <v>3.0546574092346237</v>
      </c>
      <c r="M5" s="2">
        <f>AVERAGE('10% totex underspend'!C5:G5)</f>
        <v>3.4263209658081415</v>
      </c>
      <c r="N5" s="2">
        <f>AVERAGE('+2% RoRE'!C5:G5)</f>
        <v>3.7194636057555241</v>
      </c>
      <c r="O5" s="2">
        <f>AVERAGE('-2% RoRE'!C5:G5)</f>
        <v>2.7793052793879984</v>
      </c>
      <c r="P5" s="7">
        <f>AVERAGE('inc UM &amp; competable spend'!C5:G5)</f>
        <v>3.1874990596213824</v>
      </c>
    </row>
    <row r="6" spans="2:16" x14ac:dyDescent="0.3">
      <c r="B6" s="13" t="s">
        <v>20</v>
      </c>
      <c r="C6" s="25">
        <f>AVERAGE(Base!C6:G6)</f>
        <v>1.3550289947076182</v>
      </c>
      <c r="D6" s="2">
        <f>AVERAGE('+1% RfR'!C6:G6)</f>
        <v>1.3751141207006712</v>
      </c>
      <c r="E6" s="2">
        <f>AVERAGE('-1% RfR'!C6:G6)</f>
        <v>1.3352221362934922</v>
      </c>
      <c r="F6" s="2">
        <f>AVERAGE('+1% inflation'!C6:G6)</f>
        <v>1.0861097171734364</v>
      </c>
      <c r="G6" s="7">
        <f>AVERAGE('-1% inflation'!C6:G6)</f>
        <v>1.6832328632954852</v>
      </c>
      <c r="H6" s="2">
        <f>AVERAGE('+0.5% inflation wedge'!C6:G6)</f>
        <v>1.5003289776071558</v>
      </c>
      <c r="I6" s="2">
        <f>AVERAGE('-0.5% inflation wedge'!C6:G6)</f>
        <v>1.1216853824174018</v>
      </c>
      <c r="J6" s="2">
        <f>AVERAGE('+5% index linked debt'!C6:G6)</f>
        <v>1.3979853429687346</v>
      </c>
      <c r="K6" s="2">
        <f>AVERAGE('-5% index linked debt'!C6:G6)</f>
        <v>1.3163567683258597</v>
      </c>
      <c r="L6" s="7">
        <f>AVERAGE('10% totex overspend'!C6:G6)</f>
        <v>1.2263691200471987</v>
      </c>
      <c r="M6" s="2">
        <f>AVERAGE('10% totex underspend'!C6:G6)</f>
        <v>1.4926677023548436</v>
      </c>
      <c r="N6" s="2">
        <f>AVERAGE('+2% RoRE'!C6:G6)</f>
        <v>1.7798446685905354</v>
      </c>
      <c r="O6" s="2">
        <f>AVERAGE('-2% RoRE'!C6:G6)</f>
        <v>0.95657158999933944</v>
      </c>
      <c r="P6" s="7">
        <f>AVERAGE('inc UM &amp; competable spend'!C6:G6)</f>
        <v>1.3432361391898773</v>
      </c>
    </row>
    <row r="7" spans="2:16" x14ac:dyDescent="0.3">
      <c r="B7" s="13" t="s">
        <v>44</v>
      </c>
      <c r="C7" s="25">
        <f>AVERAGE(Base!C7:G7)</f>
        <v>1.9597691208574624</v>
      </c>
      <c r="D7" s="2">
        <f>AVERAGE('+1% RfR'!C7:G7)</f>
        <v>1.9462569854682443</v>
      </c>
      <c r="E7" s="2">
        <f>AVERAGE('-1% RfR'!C7:G7)</f>
        <v>1.9813644244398492</v>
      </c>
      <c r="F7" s="2">
        <f>AVERAGE('+1% inflation'!C7:G7)</f>
        <v>1.864725827496106</v>
      </c>
      <c r="G7" s="7">
        <f>AVERAGE('-1% inflation'!C7:G7)</f>
        <v>2.0955866545956239</v>
      </c>
      <c r="H7" s="2">
        <f>AVERAGE('+0.5% inflation wedge'!C7:G7)</f>
        <v>1.9746803993800088</v>
      </c>
      <c r="I7" s="2">
        <f>AVERAGE('-0.5% inflation wedge'!C7:G7)</f>
        <v>1.935639383516508</v>
      </c>
      <c r="J7" s="2">
        <f>AVERAGE('+5% index linked debt'!C7:G7)</f>
        <v>1.9635492246377164</v>
      </c>
      <c r="K7" s="2">
        <f>AVERAGE('-5% index linked debt'!C7:G7)</f>
        <v>1.959415392921072</v>
      </c>
      <c r="L7" s="7">
        <f>AVERAGE('10% totex overspend'!C7:G7)</f>
        <v>1.8267339820075006</v>
      </c>
      <c r="M7" s="2">
        <f>AVERAGE('10% totex underspend'!C7:G7)</f>
        <v>2.1024014120232155</v>
      </c>
      <c r="N7" s="2">
        <f>AVERAGE('+2% RoRE'!C7:G7)</f>
        <v>2.355961591289482</v>
      </c>
      <c r="O7" s="2">
        <f>AVERAGE('-2% RoRE'!C7:G7)</f>
        <v>1.5885257168255553</v>
      </c>
      <c r="P7" s="7">
        <f>AVERAGE('inc UM &amp; competable spend'!C7:G7)</f>
        <v>1.9386154748801474</v>
      </c>
    </row>
    <row r="8" spans="2:16" x14ac:dyDescent="0.3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  <c r="M8" s="3"/>
      <c r="N8" s="3"/>
      <c r="O8" s="3"/>
      <c r="P8" s="8"/>
    </row>
    <row r="9" spans="2:16" x14ac:dyDescent="0.3">
      <c r="B9" s="13" t="s">
        <v>10</v>
      </c>
      <c r="C9" s="40">
        <f>AVERAGE(Base!C9:G9)</f>
        <v>7.0044829521629798E-2</v>
      </c>
      <c r="D9" s="17">
        <f>AVERAGE('+1% RfR'!C9:G9)</f>
        <v>7.1831546154770248E-2</v>
      </c>
      <c r="E9" s="17">
        <f>AVERAGE('-1% RfR'!C9:G9)</f>
        <v>6.8298813281141957E-2</v>
      </c>
      <c r="F9" s="17">
        <f>AVERAGE('+1% inflation'!C9:G9)</f>
        <v>5.8889099601482031E-2</v>
      </c>
      <c r="G9" s="41">
        <f>AVERAGE('-1% inflation'!C9:G9)</f>
        <v>7.8401133380226223E-2</v>
      </c>
      <c r="H9" s="17">
        <f>AVERAGE('+0.5% inflation wedge'!C9:G9)</f>
        <v>7.6852255324437471E-2</v>
      </c>
      <c r="I9" s="17">
        <f>AVERAGE('-0.5% inflation wedge'!C9:G9)</f>
        <v>5.9936083559338493E-2</v>
      </c>
      <c r="J9" s="17">
        <f>AVERAGE('+5% index linked debt'!C9:G9)</f>
        <v>7.0095282455046259E-2</v>
      </c>
      <c r="K9" s="17">
        <f>AVERAGE('-5% index linked debt'!C9:G9)</f>
        <v>6.9999522574194145E-2</v>
      </c>
      <c r="L9" s="41">
        <f>AVERAGE('10% totex overspend'!C9:G9)</f>
        <v>6.370245768504286E-2</v>
      </c>
      <c r="M9" s="17">
        <f>AVERAGE('10% totex underspend'!C9:G9)</f>
        <v>7.6930573160975471E-2</v>
      </c>
      <c r="N9" s="17">
        <f>AVERAGE('+2% RoRE'!C9:G9)</f>
        <v>8.680969432263945E-2</v>
      </c>
      <c r="O9" s="17">
        <f>AVERAGE('-2% RoRE'!C9:G9)</f>
        <v>5.4528242696872939E-2</v>
      </c>
      <c r="P9" s="41">
        <f>AVERAGE('inc UM &amp; competable spend'!C9:G9)</f>
        <v>6.7987841549722164E-2</v>
      </c>
    </row>
    <row r="10" spans="2:16" x14ac:dyDescent="0.3">
      <c r="B10" s="13" t="s">
        <v>11</v>
      </c>
      <c r="C10" s="40">
        <f>AVERAGE(Base!C10:G10)</f>
        <v>3.8343319116678182E-2</v>
      </c>
      <c r="D10" s="17">
        <f>AVERAGE('+1% RfR'!C10:G10)</f>
        <v>3.9998587210261158E-2</v>
      </c>
      <c r="E10" s="17">
        <f>AVERAGE('-1% RfR'!C10:G10)</f>
        <v>3.672609917056105E-2</v>
      </c>
      <c r="F10" s="17">
        <f>AVERAGE('+1% inflation'!C10:G10)</f>
        <v>2.7262644763390093E-2</v>
      </c>
      <c r="G10" s="41">
        <f>AVERAGE('-1% inflation'!C10:G10)</f>
        <v>4.6701938790462846E-2</v>
      </c>
      <c r="H10" s="17">
        <f>AVERAGE('+0.5% inflation wedge'!C10:G10)</f>
        <v>4.4923551632172598E-2</v>
      </c>
      <c r="I10" s="17">
        <f>AVERAGE('-0.5% inflation wedge'!C10:G10)</f>
        <v>2.857195677115975E-2</v>
      </c>
      <c r="J10" s="17">
        <f>AVERAGE('+5% index linked debt'!C10:G10)</f>
        <v>3.8390047662286403E-2</v>
      </c>
      <c r="K10" s="17">
        <f>AVERAGE('-5% index linked debt'!C10:G10)</f>
        <v>3.8301200406840367E-2</v>
      </c>
      <c r="L10" s="41">
        <f>AVERAGE('10% totex overspend'!C10:G10)</f>
        <v>3.2956039213489163E-2</v>
      </c>
      <c r="M10" s="17">
        <f>AVERAGE('10% totex underspend'!C10:G10)</f>
        <v>4.4183641321376248E-2</v>
      </c>
      <c r="N10" s="17">
        <f>AVERAGE('+2% RoRE'!C10:G10)</f>
        <v>5.3887709836680994E-2</v>
      </c>
      <c r="O10" s="17">
        <f>AVERAGE('-2% RoRE'!C10:G10)</f>
        <v>2.3943238788955899E-2</v>
      </c>
      <c r="P10" s="41">
        <f>AVERAGE('inc UM &amp; competable spend'!C10:G10)</f>
        <v>3.665504011670339E-2</v>
      </c>
    </row>
    <row r="11" spans="2:16" x14ac:dyDescent="0.3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  <c r="M11" s="16"/>
      <c r="N11" s="16"/>
      <c r="O11" s="16"/>
      <c r="P11" s="21"/>
    </row>
    <row r="12" spans="2:16" x14ac:dyDescent="0.3">
      <c r="B12" s="13" t="s">
        <v>12</v>
      </c>
      <c r="C12" s="26">
        <f>AVERAGE(Base!C12:G12)</f>
        <v>0.6314033331819765</v>
      </c>
      <c r="D12" s="4">
        <f>AVERAGE('+1% RfR'!C12:G12)</f>
        <v>0.62873285666288947</v>
      </c>
      <c r="E12" s="4">
        <f>AVERAGE('-1% RfR'!C12:G12)</f>
        <v>0.63404498541392762</v>
      </c>
      <c r="F12" s="4">
        <f>AVERAGE('+1% inflation'!C12:G12)</f>
        <v>0.63294554379718126</v>
      </c>
      <c r="G12" s="9">
        <f>AVERAGE('-1% inflation'!C12:G12)</f>
        <v>0.63145049131308595</v>
      </c>
      <c r="H12" s="4">
        <f>AVERAGE('+0.5% inflation wedge'!C12:G12)</f>
        <v>0.62680221430018901</v>
      </c>
      <c r="I12" s="4">
        <f>AVERAGE('-0.5% inflation wedge'!C12:G12)</f>
        <v>0.63837800128671096</v>
      </c>
      <c r="J12" s="4">
        <f>AVERAGE('+5% index linked debt'!C12:G12)</f>
        <v>0.63132739108771274</v>
      </c>
      <c r="K12" s="4">
        <f>AVERAGE('-5% index linked debt'!C12:G12)</f>
        <v>0.6314686668565751</v>
      </c>
      <c r="L12" s="9">
        <f>AVERAGE('10% totex overspend'!C12:G12)</f>
        <v>0.65168738564577511</v>
      </c>
      <c r="M12" s="4">
        <f>AVERAGE('10% totex underspend'!C12:G12)</f>
        <v>0.61084906989344856</v>
      </c>
      <c r="N12" s="4">
        <f>AVERAGE('+2% RoRE'!C12:G12)</f>
        <v>0.60757589795001099</v>
      </c>
      <c r="O12" s="4">
        <f>AVERAGE('-2% RoRE'!C12:G12)</f>
        <v>0.65523076841394223</v>
      </c>
      <c r="P12" s="9">
        <f>AVERAGE('inc UM &amp; competable spend'!C12:G12)</f>
        <v>0.63925097786424812</v>
      </c>
    </row>
    <row r="13" spans="2:16" x14ac:dyDescent="0.3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  <c r="M13" s="3"/>
      <c r="N13" s="3"/>
      <c r="O13" s="3"/>
      <c r="P13" s="8"/>
    </row>
    <row r="14" spans="2:16" x14ac:dyDescent="0.3">
      <c r="B14" s="13" t="s">
        <v>13</v>
      </c>
      <c r="C14" s="25">
        <f>AVERAGE(Base!C14:G14)</f>
        <v>0.47209339149233853</v>
      </c>
      <c r="D14" s="2">
        <f>AVERAGE('+1% RfR'!C14:G14)</f>
        <v>0.48817705054526173</v>
      </c>
      <c r="E14" s="2">
        <f>AVERAGE('-1% RfR'!C14:G14)</f>
        <v>0.45625885291241203</v>
      </c>
      <c r="F14" s="2">
        <f>AVERAGE('+1% inflation'!C14:G14)</f>
        <v>0.38080009629355399</v>
      </c>
      <c r="G14" s="7">
        <f>AVERAGE('-1% inflation'!C14:G14)</f>
        <v>0.53966946880449018</v>
      </c>
      <c r="H14" s="2">
        <f>AVERAGE('+0.5% inflation wedge'!C14:G14)</f>
        <v>0.52966368416855858</v>
      </c>
      <c r="I14" s="2">
        <f>AVERAGE('-0.5% inflation wedge'!C14:G14)</f>
        <v>0.38514532395880258</v>
      </c>
      <c r="J14" s="2">
        <f>AVERAGE('+5% index linked debt'!C14:G14)</f>
        <v>0.48307160926972664</v>
      </c>
      <c r="K14" s="2">
        <f>AVERAGE('-5% index linked debt'!C14:G14)</f>
        <v>0.4611516569361897</v>
      </c>
      <c r="L14" s="7">
        <f>AVERAGE('10% totex overspend'!C14:G14)</f>
        <v>0.3889992348449039</v>
      </c>
      <c r="M14" s="2">
        <f>AVERAGE('10% totex underspend'!C14:G14)</f>
        <v>0.57365291628364745</v>
      </c>
      <c r="N14" s="2">
        <f>AVERAGE('+2% RoRE'!C14:G14)</f>
        <v>0.6183458258855461</v>
      </c>
      <c r="O14" s="2">
        <f>AVERAGE('-2% RoRE'!C14:G14)</f>
        <v>0.32584095709913069</v>
      </c>
      <c r="P14" s="7">
        <f>AVERAGE('inc UM &amp; competable spend'!C14:G14)</f>
        <v>0.39925033584397562</v>
      </c>
    </row>
    <row r="15" spans="2:16" x14ac:dyDescent="0.3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  <c r="M15" s="3"/>
      <c r="N15" s="3"/>
      <c r="O15" s="3"/>
      <c r="P15" s="8"/>
    </row>
    <row r="16" spans="2:16" x14ac:dyDescent="0.3">
      <c r="B16" s="13" t="s">
        <v>18</v>
      </c>
      <c r="C16" s="25">
        <f>AVERAGE(Base!C16:G16)</f>
        <v>8.8949958900019599</v>
      </c>
      <c r="D16" s="2">
        <f>AVERAGE('+1% RfR'!C16:G16)</f>
        <v>8.5578050323452839</v>
      </c>
      <c r="E16" s="2">
        <f>AVERAGE('-1% RfR'!C16:G16)</f>
        <v>9.2723976475517809</v>
      </c>
      <c r="F16" s="2">
        <f>AVERAGE('+1% inflation'!C16:G16)</f>
        <v>9.1775410713498236</v>
      </c>
      <c r="G16" s="7">
        <f>AVERAGE('-1% inflation'!C16:G16)</f>
        <v>8.8419727240729227</v>
      </c>
      <c r="H16" s="2">
        <f>AVERAGE('+0.5% inflation wedge'!C16:G16)</f>
        <v>8.2872709478376159</v>
      </c>
      <c r="I16" s="2">
        <f>AVERAGE('-0.5% inflation wedge'!C16:G16)</f>
        <v>9.978269583588931</v>
      </c>
      <c r="J16" s="2">
        <f>AVERAGE('+5% index linked debt'!C16:G16)</f>
        <v>8.8967219576271805</v>
      </c>
      <c r="K16" s="2">
        <f>AVERAGE('-5% index linked debt'!C16:G16)</f>
        <v>8.9000615579411484</v>
      </c>
      <c r="L16" s="7">
        <f>AVERAGE('10% totex overspend'!C16:G16)</f>
        <v>9.5931591824307461</v>
      </c>
      <c r="M16" s="2">
        <f>AVERAGE('10% totex underspend'!C16:G16)</f>
        <v>8.2445585525092966</v>
      </c>
      <c r="N16" s="2">
        <f>AVERAGE('+2% RoRE'!C16:G16)</f>
        <v>7.536006691078148</v>
      </c>
      <c r="O16" s="2">
        <f>AVERAGE('-2% RoRE'!C16:G16)</f>
        <v>10.643872236293031</v>
      </c>
      <c r="P16" s="7">
        <f>AVERAGE('inc UM &amp; competable spend'!C16:G16)</f>
        <v>9.0675331683386204</v>
      </c>
    </row>
    <row r="17" spans="2:16" x14ac:dyDescent="0.3">
      <c r="B17" s="13" t="s">
        <v>15</v>
      </c>
      <c r="C17" s="25">
        <f>AVERAGE(Base!C17:G17)</f>
        <v>5.178462380458253</v>
      </c>
      <c r="D17" s="2">
        <f>AVERAGE('+1% RfR'!C17:G17)</f>
        <v>5.0409219768412141</v>
      </c>
      <c r="E17" s="2">
        <f>AVERAGE('-1% RfR'!C17:G17)</f>
        <v>5.3356243557308245</v>
      </c>
      <c r="F17" s="2">
        <f>AVERAGE('+1% inflation'!C17:G17)</f>
        <v>5.306365201130312</v>
      </c>
      <c r="G17" s="7">
        <f>AVERAGE('-1% inflation'!C17:G17)</f>
        <v>5.1461676485456183</v>
      </c>
      <c r="H17" s="2">
        <f>AVERAGE('+0.5% inflation wedge'!C17:G17)</f>
        <v>4.9231488124482139</v>
      </c>
      <c r="I17" s="2">
        <f>AVERAGE('-0.5% inflation wedge'!C17:G17)</f>
        <v>5.6326895668696597</v>
      </c>
      <c r="J17" s="2">
        <f>AVERAGE('+5% index linked debt'!C17:G17)</f>
        <v>5.1814352078624193</v>
      </c>
      <c r="K17" s="2">
        <f>AVERAGE('-5% index linked debt'!C17:G17)</f>
        <v>5.1801776208687782</v>
      </c>
      <c r="L17" s="7">
        <f>AVERAGE('10% totex overspend'!C17:G17)</f>
        <v>5.1031681910864402</v>
      </c>
      <c r="M17" s="2">
        <f>AVERAGE('10% totex underspend'!C17:G17)</f>
        <v>5.2466602042321417</v>
      </c>
      <c r="N17" s="2">
        <f>AVERAGE('+2% RoRE'!C17:G17)</f>
        <v>4.862952815477513</v>
      </c>
      <c r="O17" s="2">
        <f>AVERAGE('-2% RoRE'!C17:G17)</f>
        <v>5.5732250421457117</v>
      </c>
      <c r="P17" s="7">
        <f>AVERAGE('inc UM &amp; competable spend'!C17:G17)</f>
        <v>5.0955030435452455</v>
      </c>
    </row>
    <row r="18" spans="2:16" x14ac:dyDescent="0.3">
      <c r="B18" s="13" t="s">
        <v>42</v>
      </c>
      <c r="C18" s="37">
        <f>AVERAGE(Base!C18:G18)</f>
        <v>7.1175914989428241E-2</v>
      </c>
      <c r="D18" s="38">
        <f>AVERAGE('+1% RfR'!C18:G18)</f>
        <v>7.3652853052678879E-2</v>
      </c>
      <c r="E18" s="38">
        <f>AVERAGE('-1% RfR'!C18:G18)</f>
        <v>6.8579626855596904E-2</v>
      </c>
      <c r="F18" s="38">
        <f>AVERAGE('+1% inflation'!C18:G18)</f>
        <v>6.9170341724194215E-2</v>
      </c>
      <c r="G18" s="39">
        <f>AVERAGE('-1% inflation'!C18:G18)</f>
        <v>7.1617332062688638E-2</v>
      </c>
      <c r="H18" s="38">
        <f>AVERAGE('+0.5% inflation wedge'!C18:G18)</f>
        <v>7.5808619513111908E-2</v>
      </c>
      <c r="I18" s="38">
        <f>AVERAGE('-0.5% inflation wedge'!C18:G18)</f>
        <v>6.4183578456917814E-2</v>
      </c>
      <c r="J18" s="38">
        <f>AVERAGE('+5% index linked debt'!C18:G18)</f>
        <v>7.1147185415899011E-2</v>
      </c>
      <c r="K18" s="38">
        <f>AVERAGE('-5% index linked debt'!C18:G18)</f>
        <v>7.1136734167741286E-2</v>
      </c>
      <c r="L18" s="39">
        <f>AVERAGE('10% totex overspend'!C18:G18)</f>
        <v>6.8187958714126043E-2</v>
      </c>
      <c r="M18" s="38">
        <f>AVERAGE('10% totex underspend'!C18:G18)</f>
        <v>7.4219802805524676E-2</v>
      </c>
      <c r="N18" s="38">
        <f>AVERAGE('+2% RoRE'!C18:G18)</f>
        <v>8.0752838571925695E-2</v>
      </c>
      <c r="O18" s="38">
        <f>AVERAGE('-2% RoRE'!C18:G18)</f>
        <v>6.1795490745383305E-2</v>
      </c>
      <c r="P18" s="39">
        <f>AVERAGE('inc UM &amp; competable spend'!C18:G18)</f>
        <v>7.0752871394327732E-2</v>
      </c>
    </row>
    <row r="19" spans="2:16" x14ac:dyDescent="0.3">
      <c r="B19" s="13" t="s">
        <v>43</v>
      </c>
      <c r="C19" s="37">
        <f>AVERAGE(Base!C19:G19)</f>
        <v>3.708444829535823E-2</v>
      </c>
      <c r="D19" s="38">
        <f>AVERAGE('+1% RfR'!C19:G19)</f>
        <v>3.9371798576315453E-2</v>
      </c>
      <c r="E19" s="38">
        <f>AVERAGE('-1% RfR'!C19:G19)</f>
        <v>3.4801681728128975E-2</v>
      </c>
      <c r="F19" s="38">
        <f>AVERAGE('+1% inflation'!C19:G19)</f>
        <v>1.8194187701974857E-2</v>
      </c>
      <c r="G19" s="39">
        <f>AVERAGE('-1% inflation'!C19:G19)</f>
        <v>5.1474941868376881E-2</v>
      </c>
      <c r="H19" s="38">
        <f>AVERAGE('+0.5% inflation wedge'!C19:G19)</f>
        <v>4.7279062786202961E-2</v>
      </c>
      <c r="I19" s="38">
        <f>AVERAGE('-0.5% inflation wedge'!C19:G19)</f>
        <v>2.1172191676438079E-2</v>
      </c>
      <c r="J19" s="38">
        <f>AVERAGE('+5% index linked debt'!C19:G19)</f>
        <v>3.7149580719367449E-2</v>
      </c>
      <c r="K19" s="38">
        <f>AVERAGE('-5% index linked debt'!C19:G19)</f>
        <v>3.7024310630668723E-2</v>
      </c>
      <c r="L19" s="39">
        <f>AVERAGE('10% totex overspend'!C19:G19)</f>
        <v>3.0739584713425437E-2</v>
      </c>
      <c r="M19" s="38">
        <f>AVERAGE('10% totex underspend'!C19:G19)</f>
        <v>4.2770963995490727E-2</v>
      </c>
      <c r="N19" s="38">
        <f>AVERAGE('+2% RoRE'!C19:G19)</f>
        <v>5.6812260173672732E-2</v>
      </c>
      <c r="O19" s="38">
        <f>AVERAGE('-2% RoRE'!C19:G19)</f>
        <v>1.4462963015388575E-2</v>
      </c>
      <c r="P19" s="39">
        <f>AVERAGE('inc UM &amp; competable spend'!C19:G19)</f>
        <v>3.7270265128142389E-2</v>
      </c>
    </row>
    <row r="20" spans="2:16" x14ac:dyDescent="0.3">
      <c r="B20" s="13" t="s">
        <v>16</v>
      </c>
      <c r="C20" s="25">
        <f>AVERAGE(Base!C20:G20)</f>
        <v>0.68600000000000005</v>
      </c>
      <c r="D20" s="2">
        <f>AVERAGE('+1% RfR'!C20:G20)</f>
        <v>0.7340000000000001</v>
      </c>
      <c r="E20" s="2">
        <f>AVERAGE('-1% RfR'!C20:G20)</f>
        <v>0.64200000000000013</v>
      </c>
      <c r="F20" s="2">
        <f>AVERAGE('+1% inflation'!C20:G20)</f>
        <v>0.33999999999999997</v>
      </c>
      <c r="G20" s="7">
        <f>AVERAGE('-1% inflation'!C20:G20)</f>
        <v>0.95</v>
      </c>
      <c r="H20" s="2">
        <f>AVERAGE('+0.5% inflation wedge'!C20:G20)</f>
        <v>0.88200000000000001</v>
      </c>
      <c r="I20" s="2">
        <f>AVERAGE('-0.5% inflation wedge'!C20:G20)</f>
        <v>0.38800000000000001</v>
      </c>
      <c r="J20" s="2">
        <f>AVERAGE('+5% index linked debt'!C20:G20)</f>
        <v>0.68799999999999994</v>
      </c>
      <c r="K20" s="2">
        <f>AVERAGE('-5% index linked debt'!C20:G20)</f>
        <v>0.68399999999999994</v>
      </c>
      <c r="L20" s="7">
        <f>AVERAGE('10% totex overspend'!C20:G20)</f>
        <v>0.54200000000000004</v>
      </c>
      <c r="M20" s="2">
        <f>AVERAGE('10% totex underspend'!C20:G20)</f>
        <v>0.83399999999999996</v>
      </c>
      <c r="N20" s="2">
        <f>AVERAGE('+2% RoRE'!C20:G20)</f>
        <v>1.1180000000000001</v>
      </c>
      <c r="O20" s="2">
        <f>AVERAGE('-2% RoRE'!C20:G20)</f>
        <v>0.25999999999999995</v>
      </c>
      <c r="P20" s="7">
        <f>AVERAGE('inc UM &amp; competable spend'!C20:G20)</f>
        <v>0.67599999999999993</v>
      </c>
    </row>
    <row r="21" spans="2:16" x14ac:dyDescent="0.3">
      <c r="B21" s="15" t="s">
        <v>17</v>
      </c>
      <c r="C21" s="28">
        <f>AVERAGE(Base!C21:G21)</f>
        <v>5.4389037279398568E-2</v>
      </c>
      <c r="D21" s="10">
        <f>AVERAGE('+1% RfR'!C21:G21)</f>
        <v>5.3979563564302599E-2</v>
      </c>
      <c r="E21" s="10">
        <f>AVERAGE('-1% RfR'!C21:G21)</f>
        <v>5.4801507237537149E-2</v>
      </c>
      <c r="F21" s="10">
        <f>AVERAGE('+1% inflation'!C21:G21)</f>
        <v>5.4630359634186498E-2</v>
      </c>
      <c r="G21" s="11">
        <f>AVERAGE('-1% inflation'!C21:G21)</f>
        <v>5.4396316603825781E-2</v>
      </c>
      <c r="H21" s="10">
        <f>AVERAGE('+0.5% inflation wedge'!C21:G21)</f>
        <v>5.3687738517802286E-2</v>
      </c>
      <c r="I21" s="10">
        <f>AVERAGE('-0.5% inflation wedge'!C21:G21)</f>
        <v>5.5495002692158089E-2</v>
      </c>
      <c r="J21" s="10">
        <f>AVERAGE('+5% index linked debt'!C21:G21)</f>
        <v>5.437730653496993E-2</v>
      </c>
      <c r="K21" s="10">
        <f>AVERAGE('-5% index linked debt'!C21:G21)</f>
        <v>5.4399208736947383E-2</v>
      </c>
      <c r="L21" s="11">
        <f>AVERAGE('10% totex overspend'!C21:G21)</f>
        <v>5.7787267765660157E-2</v>
      </c>
      <c r="M21" s="10">
        <f>AVERAGE('10% totex underspend'!C21:G21)</f>
        <v>5.1415450145822959E-2</v>
      </c>
      <c r="N21" s="10">
        <f>AVERAGE('+2% RoRE'!C21:G21)</f>
        <v>5.0980958389437267E-2</v>
      </c>
      <c r="O21" s="10">
        <f>AVERAGE('-2% RoRE'!C21:G21)</f>
        <v>5.8428416446200039E-2</v>
      </c>
      <c r="P21" s="11">
        <f>AVERAGE('inc UM &amp; competable spend'!C21:G21)</f>
        <v>5.5700256972616061E-2</v>
      </c>
    </row>
  </sheetData>
  <pageMargins left="0.7" right="0.7" top="0.75" bottom="0.75" header="0.3" footer="0.3"/>
  <ignoredErrors>
    <ignoredError sqref="C19:O21 P19:P21 P4:P17 C4:O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4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3.0040517478757414</v>
      </c>
      <c r="D4" s="2">
        <v>2.8457465111686129</v>
      </c>
      <c r="E4" s="2">
        <v>2.7922286851273892</v>
      </c>
      <c r="F4" s="2">
        <v>2.7537325227531726</v>
      </c>
      <c r="G4" s="7">
        <v>2.7311895023758033</v>
      </c>
      <c r="H4" s="2">
        <v>2.9534241255660372</v>
      </c>
      <c r="I4" s="2">
        <v>2.9198256234073896</v>
      </c>
      <c r="J4" s="2">
        <v>2.8937743558223334</v>
      </c>
      <c r="K4" s="2">
        <v>2.8805539879382085</v>
      </c>
      <c r="L4" s="7">
        <v>2.8807273830964011</v>
      </c>
    </row>
    <row r="5" spans="2:12" x14ac:dyDescent="0.25">
      <c r="B5" s="13" t="s">
        <v>9</v>
      </c>
      <c r="C5" s="25">
        <v>3.4239247415279288</v>
      </c>
      <c r="D5" s="2">
        <v>3.2538248821670557</v>
      </c>
      <c r="E5" s="2">
        <v>3.1986104099518826</v>
      </c>
      <c r="F5" s="2">
        <v>3.1581339809054461</v>
      </c>
      <c r="G5" s="7">
        <v>3.1347119029517674</v>
      </c>
      <c r="H5" s="2">
        <v>3.3898579463296703</v>
      </c>
      <c r="I5" s="2">
        <v>3.3512945214082994</v>
      </c>
      <c r="J5" s="2">
        <v>3.3213936021089974</v>
      </c>
      <c r="K5" s="2">
        <v>3.3062196320931547</v>
      </c>
      <c r="L5" s="7">
        <v>3.3064186502259609</v>
      </c>
    </row>
    <row r="6" spans="2:12" x14ac:dyDescent="0.25">
      <c r="B6" s="13" t="s">
        <v>20</v>
      </c>
      <c r="C6" s="25">
        <v>1.5208216931992211</v>
      </c>
      <c r="D6" s="2">
        <v>1.3499489415060193</v>
      </c>
      <c r="E6" s="2">
        <v>1.3209211301305079</v>
      </c>
      <c r="F6" s="2">
        <v>1.2986174710272695</v>
      </c>
      <c r="G6" s="7">
        <v>1.2848357376750721</v>
      </c>
      <c r="H6" s="2">
        <v>1.3871499294001135</v>
      </c>
      <c r="I6" s="2">
        <v>1.3725273604966537</v>
      </c>
      <c r="J6" s="2">
        <v>1.3563304150724524</v>
      </c>
      <c r="K6" s="2">
        <v>1.3453409016983338</v>
      </c>
      <c r="L6" s="7">
        <v>1.3385279627479099</v>
      </c>
    </row>
    <row r="7" spans="2:12" x14ac:dyDescent="0.25">
      <c r="B7" s="13" t="s">
        <v>44</v>
      </c>
      <c r="C7" s="25">
        <v>2.1195510393542509</v>
      </c>
      <c r="D7" s="2">
        <v>1.9648803797046588</v>
      </c>
      <c r="E7" s="2">
        <v>1.929397181442474</v>
      </c>
      <c r="F7" s="2">
        <v>1.9021042519122848</v>
      </c>
      <c r="G7" s="7">
        <v>1.8829127518736437</v>
      </c>
      <c r="H7" s="2">
        <v>2.0346886695975845</v>
      </c>
      <c r="I7" s="2">
        <v>2.0156376874936068</v>
      </c>
      <c r="J7" s="2">
        <v>1.9958372648393903</v>
      </c>
      <c r="K7" s="2">
        <v>1.9820405524016407</v>
      </c>
      <c r="L7" s="7">
        <v>1.975314989949462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7.9615195266865488E-2</v>
      </c>
      <c r="D9" s="17">
        <v>7.0902193614317016E-2</v>
      </c>
      <c r="E9" s="17">
        <v>6.7902551388977467E-2</v>
      </c>
      <c r="F9" s="17">
        <v>6.6369453849888252E-2</v>
      </c>
      <c r="G9" s="41">
        <v>6.5434753488100822E-2</v>
      </c>
      <c r="H9" s="17">
        <v>7.4197668673579659E-2</v>
      </c>
      <c r="I9" s="17">
        <v>7.3003851306654974E-2</v>
      </c>
      <c r="J9" s="17">
        <v>7.2131686743112308E-2</v>
      </c>
      <c r="K9" s="17">
        <v>7.1812099093117671E-2</v>
      </c>
      <c r="L9" s="41">
        <v>7.2184900265643601E-2</v>
      </c>
    </row>
    <row r="10" spans="2:12" x14ac:dyDescent="0.25">
      <c r="B10" s="13" t="s">
        <v>11</v>
      </c>
      <c r="C10" s="40">
        <v>4.653122913889772E-2</v>
      </c>
      <c r="D10" s="17">
        <v>3.8581874734077815E-2</v>
      </c>
      <c r="E10" s="17">
        <v>3.6338074091639694E-2</v>
      </c>
      <c r="F10" s="17">
        <v>3.5371539463204739E-2</v>
      </c>
      <c r="G10" s="41">
        <v>3.4893878155570927E-2</v>
      </c>
      <c r="H10" s="17">
        <v>4.0665557322166389E-2</v>
      </c>
      <c r="I10" s="17">
        <v>4.0381353639288853E-2</v>
      </c>
      <c r="J10" s="17">
        <v>3.9804242817673981E-2</v>
      </c>
      <c r="K10" s="17">
        <v>3.9713579218234631E-2</v>
      </c>
      <c r="L10" s="41">
        <v>4.0189178907197719E-2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0.60452244215946216</v>
      </c>
      <c r="D12" s="4">
        <v>0.61880577583744356</v>
      </c>
      <c r="E12" s="4">
        <v>0.63362367168636269</v>
      </c>
      <c r="F12" s="4">
        <v>0.64520469830679517</v>
      </c>
      <c r="G12" s="9">
        <v>0.65486007791981893</v>
      </c>
      <c r="H12" s="4">
        <v>0.60678009774211428</v>
      </c>
      <c r="I12" s="4">
        <v>0.61307384259565689</v>
      </c>
      <c r="J12" s="4">
        <v>0.6186693895789912</v>
      </c>
      <c r="K12" s="4">
        <v>0.62308168968407529</v>
      </c>
      <c r="L12" s="9">
        <v>0.62508357839291595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0.63313289257808725</v>
      </c>
      <c r="D14" s="2">
        <v>0.41200146301615642</v>
      </c>
      <c r="E14" s="2">
        <v>0.39291439112665955</v>
      </c>
      <c r="F14" s="2">
        <v>0.4421389809438413</v>
      </c>
      <c r="G14" s="7">
        <v>0.48027922979694865</v>
      </c>
      <c r="H14" s="2">
        <v>0.57166122723473833</v>
      </c>
      <c r="I14" s="2">
        <v>0.59065265023647906</v>
      </c>
      <c r="J14" s="2">
        <v>0.61325996438939534</v>
      </c>
      <c r="K14" s="2">
        <v>0.65783118925073236</v>
      </c>
      <c r="L14" s="7">
        <v>0.77235270498517661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7.8476944002036459</v>
      </c>
      <c r="D16" s="2">
        <v>8.7335115560332639</v>
      </c>
      <c r="E16" s="2">
        <v>9.0623420358720672</v>
      </c>
      <c r="F16" s="2">
        <v>9.3353137159563797</v>
      </c>
      <c r="G16" s="7">
        <v>9.49611774194444</v>
      </c>
      <c r="H16" s="2">
        <v>8.2028663795290662</v>
      </c>
      <c r="I16" s="2">
        <v>8.6763585496060092</v>
      </c>
      <c r="J16" s="2">
        <v>8.7648177537865291</v>
      </c>
      <c r="K16" s="2">
        <v>8.8064137294139808</v>
      </c>
      <c r="L16" s="7">
        <v>8.7964055722510519</v>
      </c>
    </row>
    <row r="17" spans="2:12" x14ac:dyDescent="0.25">
      <c r="B17" s="13" t="s">
        <v>15</v>
      </c>
      <c r="C17" s="25">
        <v>5.1339483857453416</v>
      </c>
      <c r="D17" s="2">
        <v>5.3799823657291972</v>
      </c>
      <c r="E17" s="2">
        <v>5.2400624367276176</v>
      </c>
      <c r="F17" s="2">
        <v>5.1334490510460284</v>
      </c>
      <c r="G17" s="7">
        <v>5.0048696630430785</v>
      </c>
      <c r="H17" s="2">
        <v>5.315814292517862</v>
      </c>
      <c r="I17" s="2">
        <v>5.4758657776816966</v>
      </c>
      <c r="J17" s="2">
        <v>5.4023899688244885</v>
      </c>
      <c r="K17" s="2">
        <v>5.3272285765878973</v>
      </c>
      <c r="L17" s="7">
        <v>5.2759615100302133</v>
      </c>
    </row>
    <row r="18" spans="2:12" x14ac:dyDescent="0.25">
      <c r="B18" s="13" t="s">
        <v>42</v>
      </c>
      <c r="C18" s="37">
        <v>7.7031853093537245E-2</v>
      </c>
      <c r="D18" s="38">
        <v>7.0854177253588405E-2</v>
      </c>
      <c r="E18" s="38">
        <v>6.991831351964517E-2</v>
      </c>
      <c r="F18" s="38">
        <v>6.9114409856840642E-2</v>
      </c>
      <c r="G18" s="39">
        <v>6.89608212235297E-2</v>
      </c>
      <c r="H18" s="38">
        <v>7.3971715455024886E-2</v>
      </c>
      <c r="I18" s="38">
        <v>7.0660270560567881E-2</v>
      </c>
      <c r="J18" s="38">
        <v>7.0585539478184481E-2</v>
      </c>
      <c r="K18" s="38">
        <v>7.0753170226711348E-2</v>
      </c>
      <c r="L18" s="39">
        <v>7.1061250332157364E-2</v>
      </c>
    </row>
    <row r="19" spans="2:12" x14ac:dyDescent="0.25">
      <c r="B19" s="13" t="s">
        <v>43</v>
      </c>
      <c r="C19" s="37">
        <v>4.9251356878542311E-2</v>
      </c>
      <c r="D19" s="38">
        <v>3.3228148324850763E-2</v>
      </c>
      <c r="E19" s="38">
        <v>3.2539871299847666E-2</v>
      </c>
      <c r="F19" s="38">
        <v>3.5140121865891251E-2</v>
      </c>
      <c r="G19" s="39">
        <v>3.5262743107659172E-2</v>
      </c>
      <c r="H19" s="38">
        <v>4.0736745957536166E-2</v>
      </c>
      <c r="I19" s="38">
        <v>3.2936476749395018E-2</v>
      </c>
      <c r="J19" s="38">
        <v>3.3388180498378398E-2</v>
      </c>
      <c r="K19" s="38">
        <v>3.4523160411403082E-2</v>
      </c>
      <c r="L19" s="39">
        <v>3.5385430866412028E-2</v>
      </c>
    </row>
    <row r="20" spans="2:12" x14ac:dyDescent="0.25">
      <c r="B20" s="13" t="s">
        <v>16</v>
      </c>
      <c r="C20" s="25">
        <v>0.97</v>
      </c>
      <c r="D20" s="2">
        <v>0.63</v>
      </c>
      <c r="E20" s="2">
        <v>0.6</v>
      </c>
      <c r="F20" s="2">
        <v>0.62</v>
      </c>
      <c r="G20" s="7">
        <v>0.61</v>
      </c>
      <c r="H20" s="2">
        <v>0.79</v>
      </c>
      <c r="I20" s="2">
        <v>0.64</v>
      </c>
      <c r="J20" s="2">
        <v>0.64</v>
      </c>
      <c r="K20" s="2">
        <v>0.65</v>
      </c>
      <c r="L20" s="7">
        <v>0.66</v>
      </c>
    </row>
    <row r="21" spans="2:12" x14ac:dyDescent="0.25">
      <c r="B21" s="15" t="s">
        <v>17</v>
      </c>
      <c r="C21" s="28">
        <v>5.057176975909284E-2</v>
      </c>
      <c r="D21" s="10">
        <v>5.2466692127714931E-2</v>
      </c>
      <c r="E21" s="10">
        <v>5.4588679601808091E-2</v>
      </c>
      <c r="F21" s="10">
        <v>5.6370532260582772E-2</v>
      </c>
      <c r="G21" s="11">
        <v>5.7947512647794228E-2</v>
      </c>
      <c r="H21" s="10">
        <v>5.174361136473217E-2</v>
      </c>
      <c r="I21" s="10">
        <v>5.1689449310349231E-2</v>
      </c>
      <c r="J21" s="10">
        <v>5.2447926952202878E-2</v>
      </c>
      <c r="K21" s="10">
        <v>5.3061895515865057E-2</v>
      </c>
      <c r="L21" s="11">
        <v>5.3345222687952006E-2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4" sqref="C4:L7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2.9328513753196579</v>
      </c>
      <c r="D4" s="2">
        <v>2.7852712874074901</v>
      </c>
      <c r="E4" s="2">
        <v>2.7348984880309661</v>
      </c>
      <c r="F4" s="2">
        <v>2.699464037184002</v>
      </c>
      <c r="G4" s="7">
        <v>2.67958412129755</v>
      </c>
      <c r="H4" s="2">
        <v>2.9974371861793334</v>
      </c>
      <c r="I4" s="2">
        <v>2.9681274464255574</v>
      </c>
      <c r="J4" s="2">
        <v>2.9463250028335115</v>
      </c>
      <c r="K4" s="2">
        <v>2.9374679338575822</v>
      </c>
      <c r="L4" s="7">
        <v>2.9423474012674302</v>
      </c>
    </row>
    <row r="5" spans="2:12" x14ac:dyDescent="0.25">
      <c r="B5" s="13" t="s">
        <v>9</v>
      </c>
      <c r="C5" s="25">
        <v>3.3174919056624987</v>
      </c>
      <c r="D5" s="2">
        <v>3.1595708374740288</v>
      </c>
      <c r="E5" s="2">
        <v>3.1075659337385897</v>
      </c>
      <c r="F5" s="2">
        <v>3.0704140900558872</v>
      </c>
      <c r="G5" s="7">
        <v>3.0498902876064586</v>
      </c>
      <c r="H5" s="2">
        <v>3.4403749113570616</v>
      </c>
      <c r="I5" s="2">
        <v>3.4067340084643498</v>
      </c>
      <c r="J5" s="2">
        <v>3.3817097709970216</v>
      </c>
      <c r="K5" s="2">
        <v>3.3715438739322074</v>
      </c>
      <c r="L5" s="7">
        <v>3.3771443907120182</v>
      </c>
    </row>
    <row r="6" spans="2:12" x14ac:dyDescent="0.25">
      <c r="B6" s="13" t="s">
        <v>20</v>
      </c>
      <c r="C6" s="25">
        <v>1.5303564830125973</v>
      </c>
      <c r="D6" s="2">
        <v>1.3712618057168857</v>
      </c>
      <c r="E6" s="2">
        <v>1.3431126955616215</v>
      </c>
      <c r="F6" s="2">
        <v>1.3218662915449226</v>
      </c>
      <c r="G6" s="7">
        <v>1.3089733276673288</v>
      </c>
      <c r="H6" s="2">
        <v>1.4360481294858261</v>
      </c>
      <c r="I6" s="2">
        <v>1.4231847073641268</v>
      </c>
      <c r="J6" s="2">
        <v>1.4087395523798902</v>
      </c>
      <c r="K6" s="2">
        <v>1.3995905174818639</v>
      </c>
      <c r="L6" s="7">
        <v>1.3948310741311802</v>
      </c>
    </row>
    <row r="7" spans="2:12" x14ac:dyDescent="0.25">
      <c r="B7" s="13" t="s">
        <v>44</v>
      </c>
      <c r="C7" s="25">
        <v>2.0959190786380466</v>
      </c>
      <c r="D7" s="2">
        <v>1.9512997946893522</v>
      </c>
      <c r="E7" s="2">
        <v>1.9174815339689952</v>
      </c>
      <c r="F7" s="2">
        <v>1.8920116319296965</v>
      </c>
      <c r="G7" s="7">
        <v>1.8745728881151313</v>
      </c>
      <c r="H7" s="2">
        <v>2.0779591273280715</v>
      </c>
      <c r="I7" s="2">
        <v>2.061754335038998</v>
      </c>
      <c r="J7" s="2">
        <v>2.0447747878642151</v>
      </c>
      <c r="K7" s="2">
        <v>2.0338798855210549</v>
      </c>
      <c r="L7" s="7">
        <v>2.0302992598980332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8.1275717695106595E-2</v>
      </c>
      <c r="D9" s="17">
        <v>7.2650853809899066E-2</v>
      </c>
      <c r="E9" s="17">
        <v>6.9678025946065605E-2</v>
      </c>
      <c r="F9" s="17">
        <v>6.8207657519102918E-2</v>
      </c>
      <c r="G9" s="41">
        <v>6.7345475803677071E-2</v>
      </c>
      <c r="H9" s="17">
        <v>7.5930444302704736E-2</v>
      </c>
      <c r="I9" s="17">
        <v>7.4900466229170806E-2</v>
      </c>
      <c r="J9" s="17">
        <v>7.4192798822734551E-2</v>
      </c>
      <c r="K9" s="17">
        <v>7.404601056165705E-2</v>
      </c>
      <c r="L9" s="41">
        <v>7.461452639668277E-2</v>
      </c>
    </row>
    <row r="10" spans="2:12" x14ac:dyDescent="0.25">
      <c r="B10" s="13" t="s">
        <v>11</v>
      </c>
      <c r="C10" s="40">
        <v>4.8140866151657913E-2</v>
      </c>
      <c r="D10" s="17">
        <v>4.0234376591664553E-2</v>
      </c>
      <c r="E10" s="17">
        <v>3.7979041398354549E-2</v>
      </c>
      <c r="F10" s="17">
        <v>3.7039178840920714E-2</v>
      </c>
      <c r="G10" s="41">
        <v>3.6599473068708095E-2</v>
      </c>
      <c r="H10" s="17">
        <v>4.2176157725131315E-2</v>
      </c>
      <c r="I10" s="17">
        <v>4.2172966426832451E-2</v>
      </c>
      <c r="J10" s="17">
        <v>4.1709216825153266E-2</v>
      </c>
      <c r="K10" s="17">
        <v>4.173978397940132E-2</v>
      </c>
      <c r="L10" s="41">
        <v>4.2356395576373163E-2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0.60359407295893974</v>
      </c>
      <c r="D12" s="4">
        <v>0.61697018665402215</v>
      </c>
      <c r="E12" s="4">
        <v>0.63093503736365508</v>
      </c>
      <c r="F12" s="4">
        <v>0.64167392340518437</v>
      </c>
      <c r="G12" s="9">
        <v>0.65049106293264602</v>
      </c>
      <c r="H12" s="4">
        <v>0.60580288423247397</v>
      </c>
      <c r="I12" s="4">
        <v>0.61110687100427441</v>
      </c>
      <c r="J12" s="4">
        <v>0.61569564592627701</v>
      </c>
      <c r="K12" s="4">
        <v>0.61907570508358423</v>
      </c>
      <c r="L12" s="9">
        <v>0.6199987256362689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0.6520012268153611</v>
      </c>
      <c r="D14" s="2">
        <v>0.42645088873965908</v>
      </c>
      <c r="E14" s="2">
        <v>0.40687570099832898</v>
      </c>
      <c r="F14" s="2">
        <v>0.45798343212683956</v>
      </c>
      <c r="G14" s="7">
        <v>0.49757400404611968</v>
      </c>
      <c r="H14" s="2">
        <v>0.58971522162101431</v>
      </c>
      <c r="I14" s="2">
        <v>0.6121056469280427</v>
      </c>
      <c r="J14" s="2">
        <v>0.63637087049840502</v>
      </c>
      <c r="K14" s="2">
        <v>0.68333428606938462</v>
      </c>
      <c r="L14" s="7">
        <v>0.80292990212136084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7.5909121406944546</v>
      </c>
      <c r="D16" s="2">
        <v>8.4131649269600217</v>
      </c>
      <c r="E16" s="2">
        <v>8.7167686122309611</v>
      </c>
      <c r="F16" s="2">
        <v>8.963292751894242</v>
      </c>
      <c r="G16" s="7">
        <v>9.1048867299467435</v>
      </c>
      <c r="H16" s="2">
        <v>8.0902440717830899</v>
      </c>
      <c r="I16" s="2">
        <v>8.5079809568249019</v>
      </c>
      <c r="J16" s="2">
        <v>8.579736541170865</v>
      </c>
      <c r="K16" s="2">
        <v>8.6055451506984308</v>
      </c>
      <c r="L16" s="7">
        <v>8.5801850523467049</v>
      </c>
    </row>
    <row r="17" spans="2:12" x14ac:dyDescent="0.25">
      <c r="B17" s="13" t="s">
        <v>15</v>
      </c>
      <c r="C17" s="25">
        <v>4.9852752023691949</v>
      </c>
      <c r="D17" s="2">
        <v>5.2230935324424346</v>
      </c>
      <c r="E17" s="2">
        <v>5.0988670650231391</v>
      </c>
      <c r="F17" s="2">
        <v>5.0053171992917891</v>
      </c>
      <c r="G17" s="7">
        <v>4.8920568850795139</v>
      </c>
      <c r="H17" s="2">
        <v>5.264337562527019</v>
      </c>
      <c r="I17" s="2">
        <v>5.4142662973143709</v>
      </c>
      <c r="J17" s="2">
        <v>5.3552922314675504</v>
      </c>
      <c r="K17" s="2">
        <v>5.2950894244163491</v>
      </c>
      <c r="L17" s="7">
        <v>5.2588515417065427</v>
      </c>
    </row>
    <row r="18" spans="2:12" x14ac:dyDescent="0.25">
      <c r="B18" s="13" t="s">
        <v>42</v>
      </c>
      <c r="C18" s="37">
        <v>7.9515354910130717E-2</v>
      </c>
      <c r="D18" s="38">
        <v>7.3333898956020535E-2</v>
      </c>
      <c r="E18" s="38">
        <v>7.2381758129768006E-2</v>
      </c>
      <c r="F18" s="38">
        <v>7.15890846329411E-2</v>
      </c>
      <c r="G18" s="39">
        <v>7.1444168634534011E-2</v>
      </c>
      <c r="H18" s="38">
        <v>7.4880668476415321E-2</v>
      </c>
      <c r="I18" s="38">
        <v>7.1827484582468279E-2</v>
      </c>
      <c r="J18" s="38">
        <v>7.1761602815166844E-2</v>
      </c>
      <c r="K18" s="38">
        <v>7.1939161812815497E-2</v>
      </c>
      <c r="L18" s="39">
        <v>7.2259365253048657E-2</v>
      </c>
    </row>
    <row r="19" spans="2:12" x14ac:dyDescent="0.25">
      <c r="B19" s="13" t="s">
        <v>43</v>
      </c>
      <c r="C19" s="37">
        <v>5.1477977868548311E-2</v>
      </c>
      <c r="D19" s="38">
        <v>3.5545802583088225E-2</v>
      </c>
      <c r="E19" s="38">
        <v>3.4843411995893629E-2</v>
      </c>
      <c r="F19" s="38">
        <v>3.7431665663193059E-2</v>
      </c>
      <c r="G19" s="39">
        <v>3.7560134770854042E-2</v>
      </c>
      <c r="H19" s="38">
        <v>4.2588794389891049E-2</v>
      </c>
      <c r="I19" s="38">
        <v>3.5380985855497323E-2</v>
      </c>
      <c r="J19" s="38">
        <v>3.5873785169830162E-2</v>
      </c>
      <c r="K19" s="38">
        <v>3.7035425757004047E-2</v>
      </c>
      <c r="L19" s="39">
        <v>3.7910121900232824E-2</v>
      </c>
    </row>
    <row r="20" spans="2:12" x14ac:dyDescent="0.25">
      <c r="B20" s="13" t="s">
        <v>16</v>
      </c>
      <c r="C20" s="25">
        <v>1.02</v>
      </c>
      <c r="D20" s="2">
        <v>0.68</v>
      </c>
      <c r="E20" s="2">
        <v>0.64</v>
      </c>
      <c r="F20" s="2">
        <v>0.67</v>
      </c>
      <c r="G20" s="7">
        <v>0.66</v>
      </c>
      <c r="H20" s="2">
        <v>0.82</v>
      </c>
      <c r="I20" s="2">
        <v>0.69</v>
      </c>
      <c r="J20" s="2">
        <v>0.69</v>
      </c>
      <c r="K20" s="2">
        <v>0.71</v>
      </c>
      <c r="L20" s="7">
        <v>0.72</v>
      </c>
    </row>
    <row r="21" spans="2:12" x14ac:dyDescent="0.25">
      <c r="B21" s="15" t="s">
        <v>17</v>
      </c>
      <c r="C21" s="28">
        <v>5.0453332394115223E-2</v>
      </c>
      <c r="D21" s="10">
        <v>5.2215256627908171E-2</v>
      </c>
      <c r="E21" s="10">
        <v>5.4191001652212731E-2</v>
      </c>
      <c r="F21" s="10">
        <v>5.5815083819912445E-2</v>
      </c>
      <c r="G21" s="11">
        <v>5.7223143327364473E-2</v>
      </c>
      <c r="H21" s="10">
        <v>5.1873652408869327E-2</v>
      </c>
      <c r="I21" s="10">
        <v>5.142801070218915E-2</v>
      </c>
      <c r="J21" s="10">
        <v>5.2042085362798952E-2</v>
      </c>
      <c r="K21" s="10">
        <v>5.2503870892216246E-2</v>
      </c>
      <c r="L21" s="11">
        <v>5.2631402443288441E-2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3.0953161156258844</v>
      </c>
      <c r="D4" s="2">
        <v>2.9247989326963322</v>
      </c>
      <c r="E4" s="2">
        <v>2.8681933067538075</v>
      </c>
      <c r="F4" s="2">
        <v>2.8266563025895324</v>
      </c>
      <c r="G4" s="7">
        <v>2.8015629763182126</v>
      </c>
      <c r="H4" s="2">
        <v>2.9094394893580189</v>
      </c>
      <c r="I4" s="2">
        <v>2.871709979445269</v>
      </c>
      <c r="J4" s="2">
        <v>2.8415936572191329</v>
      </c>
      <c r="K4" s="2">
        <v>2.8242224111950009</v>
      </c>
      <c r="L4" s="7">
        <v>2.8199402553535204</v>
      </c>
    </row>
    <row r="5" spans="2:12" x14ac:dyDescent="0.25">
      <c r="B5" s="13" t="s">
        <v>9</v>
      </c>
      <c r="C5" s="25">
        <v>3.5612556969072271</v>
      </c>
      <c r="D5" s="2">
        <v>3.3772223790714846</v>
      </c>
      <c r="E5" s="2">
        <v>3.3190140738593654</v>
      </c>
      <c r="F5" s="2">
        <v>3.2752883663466665</v>
      </c>
      <c r="G5" s="7">
        <v>3.2491270383073547</v>
      </c>
      <c r="H5" s="2">
        <v>3.3393736060429213</v>
      </c>
      <c r="I5" s="2">
        <v>3.2960687254869283</v>
      </c>
      <c r="J5" s="2">
        <v>3.2615020496990654</v>
      </c>
      <c r="K5" s="2">
        <v>3.2415638173731325</v>
      </c>
      <c r="L5" s="7">
        <v>3.2366488781739133</v>
      </c>
    </row>
    <row r="6" spans="2:12" x14ac:dyDescent="0.25">
      <c r="B6" s="13" t="s">
        <v>20</v>
      </c>
      <c r="C6" s="25">
        <v>1.5132328373728423</v>
      </c>
      <c r="D6" s="2">
        <v>1.3282128412428917</v>
      </c>
      <c r="E6" s="2">
        <v>1.2985066353706858</v>
      </c>
      <c r="F6" s="2">
        <v>1.2753053034816924</v>
      </c>
      <c r="G6" s="7">
        <v>1.2608530639993483</v>
      </c>
      <c r="H6" s="2">
        <v>1.3382833086282961</v>
      </c>
      <c r="I6" s="2">
        <v>1.3220652956405241</v>
      </c>
      <c r="J6" s="2">
        <v>1.3042902968347272</v>
      </c>
      <c r="K6" s="2">
        <v>1.29164647079437</v>
      </c>
      <c r="L6" s="7">
        <v>1.2829859793521368</v>
      </c>
    </row>
    <row r="7" spans="2:12" x14ac:dyDescent="0.25">
      <c r="B7" s="13" t="s">
        <v>44</v>
      </c>
      <c r="C7" s="25">
        <v>2.1523646657856035</v>
      </c>
      <c r="D7" s="2">
        <v>1.9860497599993012</v>
      </c>
      <c r="E7" s="2">
        <v>1.94907290452707</v>
      </c>
      <c r="F7" s="2">
        <v>1.9200711369636043</v>
      </c>
      <c r="G7" s="7">
        <v>1.8992636549236672</v>
      </c>
      <c r="H7" s="2">
        <v>1.9914461566864305</v>
      </c>
      <c r="I7" s="2">
        <v>1.9696988070457668</v>
      </c>
      <c r="J7" s="2">
        <v>1.9472442849452591</v>
      </c>
      <c r="K7" s="2">
        <v>1.9307316986234677</v>
      </c>
      <c r="L7" s="7">
        <v>1.9210739657368421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7.7961405951354229E-2</v>
      </c>
      <c r="D9" s="17">
        <v>6.9175493427738502E-2</v>
      </c>
      <c r="E9" s="17">
        <v>6.6167400637599613E-2</v>
      </c>
      <c r="F9" s="17">
        <v>6.4589496047573983E-2</v>
      </c>
      <c r="G9" s="41">
        <v>6.3600270341443457E-2</v>
      </c>
      <c r="H9" s="17">
        <v>7.2468791756923473E-2</v>
      </c>
      <c r="I9" s="17">
        <v>7.1117559331741964E-2</v>
      </c>
      <c r="J9" s="17">
        <v>7.0088354157460203E-2</v>
      </c>
      <c r="K9" s="17">
        <v>6.9604641286389005E-2</v>
      </c>
      <c r="L9" s="41">
        <v>6.9792230892291737E-2</v>
      </c>
    </row>
    <row r="10" spans="2:12" x14ac:dyDescent="0.25">
      <c r="B10" s="13" t="s">
        <v>11</v>
      </c>
      <c r="C10" s="40">
        <v>4.4928118907876041E-2</v>
      </c>
      <c r="D10" s="17">
        <v>3.6950371221092924E-2</v>
      </c>
      <c r="E10" s="17">
        <v>3.4735213030867372E-2</v>
      </c>
      <c r="F10" s="17">
        <v>3.375824259537618E-2</v>
      </c>
      <c r="G10" s="41">
        <v>3.3258550097592703E-2</v>
      </c>
      <c r="H10" s="17">
        <v>3.915690322010023E-2</v>
      </c>
      <c r="I10" s="17">
        <v>3.8599492660767856E-2</v>
      </c>
      <c r="J10" s="17">
        <v>3.7915702481630377E-2</v>
      </c>
      <c r="K10" s="17">
        <v>3.7711369715257778E-2</v>
      </c>
      <c r="L10" s="41">
        <v>3.8054929144255317E-2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0.6054498897937749</v>
      </c>
      <c r="D12" s="4">
        <v>0.62063379843057753</v>
      </c>
      <c r="E12" s="4">
        <v>0.63629042465107799</v>
      </c>
      <c r="F12" s="4">
        <v>0.64869240658700167</v>
      </c>
      <c r="G12" s="9">
        <v>0.65915840760720623</v>
      </c>
      <c r="H12" s="4">
        <v>0.60775825963599472</v>
      </c>
      <c r="I12" s="4">
        <v>0.61504271463506677</v>
      </c>
      <c r="J12" s="4">
        <v>0.62164599304773172</v>
      </c>
      <c r="K12" s="4">
        <v>0.6270915153810489</v>
      </c>
      <c r="L12" s="9">
        <v>0.63017329446531778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0.61428349215482503</v>
      </c>
      <c r="D14" s="2">
        <v>0.39765452730206008</v>
      </c>
      <c r="E14" s="2">
        <v>0.37917319476726863</v>
      </c>
      <c r="F14" s="2">
        <v>0.42666732263763363</v>
      </c>
      <c r="G14" s="7">
        <v>0.46351572770027261</v>
      </c>
      <c r="H14" s="2">
        <v>0.55357145498965776</v>
      </c>
      <c r="I14" s="2">
        <v>0.56917901376004931</v>
      </c>
      <c r="J14" s="2">
        <v>0.59012702436371367</v>
      </c>
      <c r="K14" s="2">
        <v>0.63230383574012605</v>
      </c>
      <c r="L14" s="7">
        <v>0.7417465235708236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8.134949579228639</v>
      </c>
      <c r="D16" s="2">
        <v>9.0930755797771816</v>
      </c>
      <c r="E16" s="2">
        <v>9.4494701309592308</v>
      </c>
      <c r="F16" s="2">
        <v>9.7515506912720653</v>
      </c>
      <c r="G16" s="7">
        <v>9.9329422565217875</v>
      </c>
      <c r="H16" s="2">
        <v>8.3188979933105891</v>
      </c>
      <c r="I16" s="2">
        <v>8.8505626583877159</v>
      </c>
      <c r="J16" s="2">
        <v>8.9563567222241751</v>
      </c>
      <c r="K16" s="2">
        <v>9.0143324333515498</v>
      </c>
      <c r="L16" s="7">
        <v>9.0202582848035426</v>
      </c>
    </row>
    <row r="17" spans="2:12" x14ac:dyDescent="0.25">
      <c r="B17" s="13" t="s">
        <v>15</v>
      </c>
      <c r="C17" s="25">
        <v>5.3012566475154479</v>
      </c>
      <c r="D17" s="2">
        <v>5.5581980098520312</v>
      </c>
      <c r="E17" s="2">
        <v>5.4014057660669224</v>
      </c>
      <c r="F17" s="2">
        <v>5.281075854456124</v>
      </c>
      <c r="G17" s="7">
        <v>5.1361855007635997</v>
      </c>
      <c r="H17" s="2">
        <v>5.3689422974869974</v>
      </c>
      <c r="I17" s="2">
        <v>5.539596671666561</v>
      </c>
      <c r="J17" s="2">
        <v>5.4511305332055908</v>
      </c>
      <c r="K17" s="2">
        <v>5.3604951831153027</v>
      </c>
      <c r="L17" s="7">
        <v>5.2936746666982311</v>
      </c>
    </row>
    <row r="18" spans="2:12" x14ac:dyDescent="0.25">
      <c r="B18" s="13" t="s">
        <v>42</v>
      </c>
      <c r="C18" s="37">
        <v>7.4425770423912574E-2</v>
      </c>
      <c r="D18" s="38">
        <v>6.8253452089505853E-2</v>
      </c>
      <c r="E18" s="38">
        <v>6.7336095657512515E-2</v>
      </c>
      <c r="F18" s="38">
        <v>6.6521974517099222E-2</v>
      </c>
      <c r="G18" s="39">
        <v>6.6360841589954381E-2</v>
      </c>
      <c r="H18" s="38">
        <v>7.305754441570346E-2</v>
      </c>
      <c r="I18" s="38">
        <v>6.9491933832273159E-2</v>
      </c>
      <c r="J18" s="38">
        <v>6.9408355688333437E-2</v>
      </c>
      <c r="K18" s="38">
        <v>6.9566051620296721E-2</v>
      </c>
      <c r="L18" s="39">
        <v>6.9862001127725212E-2</v>
      </c>
    </row>
    <row r="19" spans="2:12" x14ac:dyDescent="0.25">
      <c r="B19" s="13" t="s">
        <v>43</v>
      </c>
      <c r="C19" s="37">
        <v>4.701648339332587E-2</v>
      </c>
      <c r="D19" s="38">
        <v>3.0905074012469776E-2</v>
      </c>
      <c r="E19" s="38">
        <v>3.0240771312895084E-2</v>
      </c>
      <c r="F19" s="38">
        <v>3.2861180739443198E-2</v>
      </c>
      <c r="G19" s="39">
        <v>3.2984899182510921E-2</v>
      </c>
      <c r="H19" s="38">
        <v>3.8864483550524694E-2</v>
      </c>
      <c r="I19" s="38">
        <v>3.0464599418414437E-2</v>
      </c>
      <c r="J19" s="38">
        <v>3.0861079704113399E-2</v>
      </c>
      <c r="K19" s="38">
        <v>3.1954454563681636E-2</v>
      </c>
      <c r="L19" s="39">
        <v>3.2788825797271347E-2</v>
      </c>
    </row>
    <row r="20" spans="2:12" x14ac:dyDescent="0.25">
      <c r="B20" s="13" t="s">
        <v>16</v>
      </c>
      <c r="C20" s="25">
        <v>0.93</v>
      </c>
      <c r="D20" s="2">
        <v>0.59</v>
      </c>
      <c r="E20" s="2">
        <v>0.55000000000000004</v>
      </c>
      <c r="F20" s="2">
        <v>0.57999999999999996</v>
      </c>
      <c r="G20" s="7">
        <v>0.56000000000000005</v>
      </c>
      <c r="H20" s="2">
        <v>0.75</v>
      </c>
      <c r="I20" s="2">
        <v>0.59</v>
      </c>
      <c r="J20" s="2">
        <v>0.57999999999999996</v>
      </c>
      <c r="K20" s="2">
        <v>0.6</v>
      </c>
      <c r="L20" s="7">
        <v>0.61</v>
      </c>
    </row>
    <row r="21" spans="2:12" x14ac:dyDescent="0.25">
      <c r="B21" s="15" t="s">
        <v>17</v>
      </c>
      <c r="C21" s="28">
        <v>5.0690646086871752E-2</v>
      </c>
      <c r="D21" s="10">
        <v>5.2719509321760394E-2</v>
      </c>
      <c r="E21" s="10">
        <v>5.4988928957433014E-2</v>
      </c>
      <c r="F21" s="10">
        <v>5.6930167109960357E-2</v>
      </c>
      <c r="G21" s="11">
        <v>5.8678284711660256E-2</v>
      </c>
      <c r="H21" s="10">
        <v>5.1615045822353815E-2</v>
      </c>
      <c r="I21" s="10">
        <v>5.1953816073490665E-2</v>
      </c>
      <c r="J21" s="10">
        <v>5.2860547615458782E-2</v>
      </c>
      <c r="K21" s="10">
        <v>5.3632461649234381E-2</v>
      </c>
      <c r="L21" s="11">
        <v>5.4079382858749254E-2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4" sqref="C4:L7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2.3734762523987132</v>
      </c>
      <c r="D4" s="2">
        <v>2.2456910069636851</v>
      </c>
      <c r="E4" s="2">
        <v>2.1956118883983136</v>
      </c>
      <c r="F4" s="2">
        <v>2.1600940448253576</v>
      </c>
      <c r="G4" s="7">
        <v>2.1385525913826213</v>
      </c>
      <c r="H4" s="2">
        <v>2.3202632495506417</v>
      </c>
      <c r="I4" s="2">
        <v>2.2919981862177194</v>
      </c>
      <c r="J4" s="2">
        <v>2.2697927105104601</v>
      </c>
      <c r="K4" s="2">
        <v>2.2577970305007238</v>
      </c>
      <c r="L4" s="7">
        <v>2.2564046830060924</v>
      </c>
    </row>
    <row r="5" spans="2:12" x14ac:dyDescent="0.25">
      <c r="B5" s="13" t="s">
        <v>9</v>
      </c>
      <c r="C5" s="25">
        <v>2.7962730238988986</v>
      </c>
      <c r="D5" s="2">
        <v>2.655455795603376</v>
      </c>
      <c r="E5" s="2">
        <v>2.6011715477792761</v>
      </c>
      <c r="F5" s="2">
        <v>2.5620625795904415</v>
      </c>
      <c r="G5" s="7">
        <v>2.5384968731002537</v>
      </c>
      <c r="H5" s="2">
        <v>2.754190393768027</v>
      </c>
      <c r="I5" s="2">
        <v>2.7206393016986876</v>
      </c>
      <c r="J5" s="2">
        <v>2.6942810391636809</v>
      </c>
      <c r="K5" s="2">
        <v>2.6800419709648771</v>
      </c>
      <c r="L5" s="7">
        <v>2.6783892317357214</v>
      </c>
    </row>
    <row r="6" spans="2:12" x14ac:dyDescent="0.25">
      <c r="B6" s="13" t="s">
        <v>20</v>
      </c>
      <c r="C6" s="25">
        <v>1.2302883281248003</v>
      </c>
      <c r="D6" s="2">
        <v>1.0839825692140925</v>
      </c>
      <c r="E6" s="2">
        <v>1.0567142039747059</v>
      </c>
      <c r="F6" s="2">
        <v>1.0362234264223227</v>
      </c>
      <c r="G6" s="7">
        <v>1.0233400581312611</v>
      </c>
      <c r="H6" s="2">
        <v>1.1085736830435962</v>
      </c>
      <c r="I6" s="2">
        <v>1.0960063246149114</v>
      </c>
      <c r="J6" s="2">
        <v>1.0821612132636291</v>
      </c>
      <c r="K6" s="2">
        <v>1.0725755632729781</v>
      </c>
      <c r="L6" s="7">
        <v>1.0663598320224006</v>
      </c>
    </row>
    <row r="7" spans="2:12" x14ac:dyDescent="0.25">
      <c r="B7" s="13" t="s">
        <v>44</v>
      </c>
      <c r="C7" s="25">
        <v>2.0082549852881644</v>
      </c>
      <c r="D7" s="2">
        <v>1.8766930702235332</v>
      </c>
      <c r="E7" s="2">
        <v>1.8388846261632825</v>
      </c>
      <c r="F7" s="2">
        <v>1.8103539979657879</v>
      </c>
      <c r="G7" s="7">
        <v>1.7894424578397625</v>
      </c>
      <c r="H7" s="2">
        <v>1.9404575399335193</v>
      </c>
      <c r="I7" s="2">
        <v>1.9213751908544148</v>
      </c>
      <c r="J7" s="2">
        <v>1.9020107802545128</v>
      </c>
      <c r="K7" s="2">
        <v>1.8880519592365832</v>
      </c>
      <c r="L7" s="7">
        <v>1.8811329894451125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6.8497068417189375E-2</v>
      </c>
      <c r="D9" s="17">
        <v>5.9858436598370202E-2</v>
      </c>
      <c r="E9" s="17">
        <v>5.6814245303478707E-2</v>
      </c>
      <c r="F9" s="17">
        <v>5.5154101050587524E-2</v>
      </c>
      <c r="G9" s="41">
        <v>5.4121646637784356E-2</v>
      </c>
      <c r="H9" s="17">
        <v>6.3064850435370953E-2</v>
      </c>
      <c r="I9" s="17">
        <v>6.1785029492000612E-2</v>
      </c>
      <c r="J9" s="17">
        <v>6.0823512998181693E-2</v>
      </c>
      <c r="K9" s="17">
        <v>6.0403937350634325E-2</v>
      </c>
      <c r="L9" s="41">
        <v>6.0644613805927595E-2</v>
      </c>
    </row>
    <row r="10" spans="2:12" x14ac:dyDescent="0.25">
      <c r="B10" s="13" t="s">
        <v>11</v>
      </c>
      <c r="C10" s="40">
        <v>3.5435101173059577E-2</v>
      </c>
      <c r="D10" s="17">
        <v>2.7589824257895721E-2</v>
      </c>
      <c r="E10" s="17">
        <v>2.532791244296468E-2</v>
      </c>
      <c r="F10" s="17">
        <v>2.425736243705277E-2</v>
      </c>
      <c r="G10" s="41">
        <v>2.3703023505977708E-2</v>
      </c>
      <c r="H10" s="17">
        <v>2.9628717002891151E-2</v>
      </c>
      <c r="I10" s="17">
        <v>2.9215301743347303E-2</v>
      </c>
      <c r="J10" s="17">
        <v>2.8573346324313971E-2</v>
      </c>
      <c r="K10" s="17">
        <v>2.8406291459179746E-2</v>
      </c>
      <c r="L10" s="41">
        <v>2.8772926777816548E-2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0.60492468135122934</v>
      </c>
      <c r="D12" s="4">
        <v>0.61979733708331874</v>
      </c>
      <c r="E12" s="4">
        <v>0.63519623223831656</v>
      </c>
      <c r="F12" s="4">
        <v>0.64731751302833995</v>
      </c>
      <c r="G12" s="9">
        <v>0.65749195528470161</v>
      </c>
      <c r="H12" s="4">
        <v>0.60727886809527931</v>
      </c>
      <c r="I12" s="4">
        <v>0.6140671532271853</v>
      </c>
      <c r="J12" s="4">
        <v>0.62015183370217997</v>
      </c>
      <c r="K12" s="4">
        <v>0.62504598206523942</v>
      </c>
      <c r="L12" s="9">
        <v>0.62751620215019888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0.52968577670180084</v>
      </c>
      <c r="D14" s="2">
        <v>0.33284092433376156</v>
      </c>
      <c r="E14" s="2">
        <v>0.31334563400548604</v>
      </c>
      <c r="F14" s="2">
        <v>0.34982236169202352</v>
      </c>
      <c r="G14" s="7">
        <v>0.37830578473469789</v>
      </c>
      <c r="H14" s="2">
        <v>0.46661951324700685</v>
      </c>
      <c r="I14" s="2">
        <v>0.48018581385351206</v>
      </c>
      <c r="J14" s="2">
        <v>0.4966464846688462</v>
      </c>
      <c r="K14" s="2">
        <v>0.53189394862579065</v>
      </c>
      <c r="L14" s="7">
        <v>0.62497968023530048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8.0491419981769887</v>
      </c>
      <c r="D16" s="2">
        <v>9.0090257483205392</v>
      </c>
      <c r="E16" s="2">
        <v>9.3584810052475689</v>
      </c>
      <c r="F16" s="2">
        <v>9.6512622026692814</v>
      </c>
      <c r="G16" s="7">
        <v>9.8197944023347361</v>
      </c>
      <c r="H16" s="2">
        <v>8.4152597584838809</v>
      </c>
      <c r="I16" s="2">
        <v>8.9280963395413888</v>
      </c>
      <c r="J16" s="2">
        <v>9.0253001520919316</v>
      </c>
      <c r="K16" s="2">
        <v>9.0735715258959431</v>
      </c>
      <c r="L16" s="7">
        <v>9.0682299541068119</v>
      </c>
    </row>
    <row r="17" spans="2:12" x14ac:dyDescent="0.25">
      <c r="B17" s="13" t="s">
        <v>15</v>
      </c>
      <c r="C17" s="25">
        <v>5.2568814561768642</v>
      </c>
      <c r="D17" s="2">
        <v>5.5264122235748845</v>
      </c>
      <c r="E17" s="2">
        <v>5.3747313947535709</v>
      </c>
      <c r="F17" s="2">
        <v>5.2583640756587435</v>
      </c>
      <c r="G17" s="7">
        <v>5.1154368554875003</v>
      </c>
      <c r="H17" s="2">
        <v>5.4420637885682526</v>
      </c>
      <c r="I17" s="2">
        <v>5.6111870150891701</v>
      </c>
      <c r="J17" s="2">
        <v>5.5280715572404899</v>
      </c>
      <c r="K17" s="2">
        <v>5.4430749069242346</v>
      </c>
      <c r="L17" s="7">
        <v>5.3827593957048911</v>
      </c>
    </row>
    <row r="18" spans="2:12" x14ac:dyDescent="0.25">
      <c r="B18" s="13" t="s">
        <v>42</v>
      </c>
      <c r="C18" s="37">
        <v>7.5153933361870845E-2</v>
      </c>
      <c r="D18" s="38">
        <v>6.879737658634856E-2</v>
      </c>
      <c r="E18" s="38">
        <v>6.7873860285888682E-2</v>
      </c>
      <c r="F18" s="38">
        <v>6.7070762293589881E-2</v>
      </c>
      <c r="G18" s="39">
        <v>6.6955776093273148E-2</v>
      </c>
      <c r="H18" s="38">
        <v>7.2164007472621208E-2</v>
      </c>
      <c r="I18" s="38">
        <v>6.87791808996909E-2</v>
      </c>
      <c r="J18" s="38">
        <v>6.8712599387449516E-2</v>
      </c>
      <c r="K18" s="38">
        <v>6.8886433559415969E-2</v>
      </c>
      <c r="L18" s="39">
        <v>6.9199414364873923E-2</v>
      </c>
    </row>
    <row r="19" spans="2:12" x14ac:dyDescent="0.25">
      <c r="B19" s="13" t="s">
        <v>43</v>
      </c>
      <c r="C19" s="37">
        <v>3.232572052410719E-2</v>
      </c>
      <c r="D19" s="38">
        <v>1.549644827158247E-2</v>
      </c>
      <c r="E19" s="38">
        <v>1.3665892837407908E-2</v>
      </c>
      <c r="F19" s="38">
        <v>1.5163447049047162E-2</v>
      </c>
      <c r="G19" s="39">
        <v>1.4319429827729557E-2</v>
      </c>
      <c r="H19" s="38">
        <v>2.3912243573141787E-2</v>
      </c>
      <c r="I19" s="38">
        <v>1.5358604389347809E-2</v>
      </c>
      <c r="J19" s="38">
        <v>1.5337922566386717E-2</v>
      </c>
      <c r="K19" s="38">
        <v>1.6062891181803745E-2</v>
      </c>
      <c r="L19" s="39">
        <v>1.6646257167774292E-2</v>
      </c>
    </row>
    <row r="20" spans="2:12" x14ac:dyDescent="0.25">
      <c r="B20" s="13" t="s">
        <v>16</v>
      </c>
      <c r="C20" s="25">
        <v>0.64</v>
      </c>
      <c r="D20" s="2">
        <v>0.28999999999999998</v>
      </c>
      <c r="E20" s="2">
        <v>0.25</v>
      </c>
      <c r="F20" s="2">
        <v>0.27</v>
      </c>
      <c r="G20" s="7">
        <v>0.25</v>
      </c>
      <c r="H20" s="2">
        <v>0.46</v>
      </c>
      <c r="I20" s="2">
        <v>0.3</v>
      </c>
      <c r="J20" s="2">
        <v>0.28999999999999998</v>
      </c>
      <c r="K20" s="2">
        <v>0.3</v>
      </c>
      <c r="L20" s="7">
        <v>0.31</v>
      </c>
    </row>
    <row r="21" spans="2:12" x14ac:dyDescent="0.25">
      <c r="B21" s="15" t="s">
        <v>17</v>
      </c>
      <c r="C21" s="28">
        <v>5.0623258543215595E-2</v>
      </c>
      <c r="D21" s="10">
        <v>5.2603524253544913E-2</v>
      </c>
      <c r="E21" s="10">
        <v>5.4823995165163612E-2</v>
      </c>
      <c r="F21" s="10">
        <v>5.6708231167733346E-2</v>
      </c>
      <c r="G21" s="11">
        <v>5.8392789041275019E-2</v>
      </c>
      <c r="H21" s="10">
        <v>5.1703500562545072E-2</v>
      </c>
      <c r="I21" s="10">
        <v>5.1822487169052259E-2</v>
      </c>
      <c r="J21" s="10">
        <v>5.2652616952003399E-2</v>
      </c>
      <c r="K21" s="10">
        <v>5.3339873806819336E-2</v>
      </c>
      <c r="L21" s="11">
        <v>5.3693610609245136E-2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3.8683398652912357</v>
      </c>
      <c r="D4" s="2">
        <v>3.7111689164290973</v>
      </c>
      <c r="E4" s="2">
        <v>3.6561329345840781</v>
      </c>
      <c r="F4" s="2">
        <v>3.6147125709336518</v>
      </c>
      <c r="G4" s="7">
        <v>3.5911499176002759</v>
      </c>
      <c r="H4" s="2">
        <v>3.8837329784868508</v>
      </c>
      <c r="I4" s="2">
        <v>3.8388948338645665</v>
      </c>
      <c r="J4" s="2">
        <v>3.804028730953366</v>
      </c>
      <c r="K4" s="2">
        <v>3.7860729498455967</v>
      </c>
      <c r="L4" s="7">
        <v>3.7856422595938839</v>
      </c>
    </row>
    <row r="5" spans="2:12" x14ac:dyDescent="0.25">
      <c r="B5" s="13" t="s">
        <v>9</v>
      </c>
      <c r="C5" s="25">
        <v>4.2428487349484509</v>
      </c>
      <c r="D5" s="2">
        <v>4.0838197146211721</v>
      </c>
      <c r="E5" s="2">
        <v>4.0302113783465732</v>
      </c>
      <c r="F5" s="2">
        <v>3.9888046590178012</v>
      </c>
      <c r="G5" s="7">
        <v>3.9656737513931266</v>
      </c>
      <c r="H5" s="2">
        <v>4.2887705285489774</v>
      </c>
      <c r="I5" s="2">
        <v>4.2392561787530267</v>
      </c>
      <c r="J5" s="2">
        <v>4.200753862698031</v>
      </c>
      <c r="K5" s="2">
        <v>4.180925459134075</v>
      </c>
      <c r="L5" s="7">
        <v>4.1804498518591391</v>
      </c>
    </row>
    <row r="6" spans="2:12" x14ac:dyDescent="0.25">
      <c r="B6" s="13" t="s">
        <v>20</v>
      </c>
      <c r="C6" s="25">
        <v>1.8730098417958372</v>
      </c>
      <c r="D6" s="2">
        <v>1.6738475125052259</v>
      </c>
      <c r="E6" s="2">
        <v>1.6440004275953215</v>
      </c>
      <c r="F6" s="2">
        <v>1.6199706191532119</v>
      </c>
      <c r="G6" s="7">
        <v>1.6053359154278293</v>
      </c>
      <c r="H6" s="2">
        <v>1.7334328721080272</v>
      </c>
      <c r="I6" s="2">
        <v>1.7148815118552172</v>
      </c>
      <c r="J6" s="2">
        <v>1.6942839153174614</v>
      </c>
      <c r="K6" s="2">
        <v>1.680247185075928</v>
      </c>
      <c r="L6" s="7">
        <v>1.6713747817206075</v>
      </c>
    </row>
    <row r="7" spans="2:12" x14ac:dyDescent="0.25">
      <c r="B7" s="13" t="s">
        <v>44</v>
      </c>
      <c r="C7" s="25">
        <v>2.2747078613367853</v>
      </c>
      <c r="D7" s="2">
        <v>2.0935601176282708</v>
      </c>
      <c r="E7" s="2">
        <v>2.0603848094372137</v>
      </c>
      <c r="F7" s="2">
        <v>2.0336493110190883</v>
      </c>
      <c r="G7" s="7">
        <v>2.0156311735567631</v>
      </c>
      <c r="H7" s="2">
        <v>2.1776682339823736</v>
      </c>
      <c r="I7" s="2">
        <v>2.1561252816928116</v>
      </c>
      <c r="J7" s="2">
        <v>2.1331864371973146</v>
      </c>
      <c r="K7" s="2">
        <v>2.1172611742952894</v>
      </c>
      <c r="L7" s="7">
        <v>2.1085164636231828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8.8056254611706949E-2</v>
      </c>
      <c r="D9" s="17">
        <v>7.917751866489775E-2</v>
      </c>
      <c r="E9" s="17">
        <v>7.619572100265809E-2</v>
      </c>
      <c r="F9" s="17">
        <v>7.4734073936431472E-2</v>
      </c>
      <c r="G9" s="41">
        <v>7.3842098685436841E-2</v>
      </c>
      <c r="H9" s="17">
        <v>8.2579961327252829E-2</v>
      </c>
      <c r="I9" s="17">
        <v>8.1387849357151348E-2</v>
      </c>
      <c r="J9" s="17">
        <v>8.0520353255502261E-2</v>
      </c>
      <c r="K9" s="17">
        <v>8.020960915488963E-2</v>
      </c>
      <c r="L9" s="41">
        <v>8.0604383902216914E-2</v>
      </c>
    </row>
    <row r="10" spans="2:12" x14ac:dyDescent="0.25">
      <c r="B10" s="13" t="s">
        <v>11</v>
      </c>
      <c r="C10" s="40">
        <v>5.4973586509966185E-2</v>
      </c>
      <c r="D10" s="17">
        <v>4.685919366704161E-2</v>
      </c>
      <c r="E10" s="17">
        <v>4.4632862244781975E-2</v>
      </c>
      <c r="F10" s="17">
        <v>4.3738714041722401E-2</v>
      </c>
      <c r="G10" s="41">
        <v>4.3305337488802061E-2</v>
      </c>
      <c r="H10" s="17">
        <v>4.9082715849810388E-2</v>
      </c>
      <c r="I10" s="17">
        <v>4.8776043989163118E-2</v>
      </c>
      <c r="J10" s="17">
        <v>4.8209015515346905E-2</v>
      </c>
      <c r="K10" s="17">
        <v>4.8133149608344632E-2</v>
      </c>
      <c r="L10" s="41">
        <v>4.8638285464658759E-2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0.60454616110444948</v>
      </c>
      <c r="D12" s="4">
        <v>0.61884395312339746</v>
      </c>
      <c r="E12" s="4">
        <v>0.63365616382924328</v>
      </c>
      <c r="F12" s="4">
        <v>0.64525787304744309</v>
      </c>
      <c r="G12" s="9">
        <v>0.65494830546089633</v>
      </c>
      <c r="H12" s="4">
        <v>0.60687956829344913</v>
      </c>
      <c r="I12" s="4">
        <v>0.61327484861147907</v>
      </c>
      <c r="J12" s="4">
        <v>0.61897777680509725</v>
      </c>
      <c r="K12" s="4">
        <v>0.62351020912949318</v>
      </c>
      <c r="L12" s="9">
        <v>0.62566284212217982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0.71051725899100082</v>
      </c>
      <c r="D14" s="2">
        <v>0.47017216149759344</v>
      </c>
      <c r="E14" s="2">
        <v>0.45159928579467939</v>
      </c>
      <c r="F14" s="2">
        <v>0.51036077733206331</v>
      </c>
      <c r="G14" s="7">
        <v>0.55569786040711433</v>
      </c>
      <c r="H14" s="2">
        <v>0.64996285209369908</v>
      </c>
      <c r="I14" s="2">
        <v>0.67183769569658525</v>
      </c>
      <c r="J14" s="2">
        <v>0.69883075034918796</v>
      </c>
      <c r="K14" s="2">
        <v>0.75005795410961618</v>
      </c>
      <c r="L14" s="7">
        <v>0.87996283853192381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7.7807464890651623</v>
      </c>
      <c r="D16" s="2">
        <v>8.685296127706863</v>
      </c>
      <c r="E16" s="2">
        <v>9.0123533559811033</v>
      </c>
      <c r="F16" s="2">
        <v>9.2847410423322394</v>
      </c>
      <c r="G16" s="7">
        <v>9.446726605279256</v>
      </c>
      <c r="H16" s="2">
        <v>8.1725117196491333</v>
      </c>
      <c r="I16" s="2">
        <v>8.6500104603486978</v>
      </c>
      <c r="J16" s="2">
        <v>8.7414064730284746</v>
      </c>
      <c r="K16" s="2">
        <v>8.7863296322740805</v>
      </c>
      <c r="L16" s="7">
        <v>8.7804636636367412</v>
      </c>
    </row>
    <row r="17" spans="2:12" x14ac:dyDescent="0.25">
      <c r="B17" s="13" t="s">
        <v>15</v>
      </c>
      <c r="C17" s="25">
        <v>5.0896461950112091</v>
      </c>
      <c r="D17" s="2">
        <v>5.3494150201857229</v>
      </c>
      <c r="E17" s="2">
        <v>5.2104284465640056</v>
      </c>
      <c r="F17" s="2">
        <v>5.1044534644809625</v>
      </c>
      <c r="G17" s="7">
        <v>4.9768951164861912</v>
      </c>
      <c r="H17" s="2">
        <v>5.2939355733950375</v>
      </c>
      <c r="I17" s="2">
        <v>5.4546124178490016</v>
      </c>
      <c r="J17" s="2">
        <v>5.3809203706716904</v>
      </c>
      <c r="K17" s="2">
        <v>5.3053877183383777</v>
      </c>
      <c r="L17" s="7">
        <v>5.2533946263239839</v>
      </c>
    </row>
    <row r="18" spans="2:12" x14ac:dyDescent="0.25">
      <c r="B18" s="13" t="s">
        <v>42</v>
      </c>
      <c r="C18" s="37">
        <v>7.7697707020021961E-2</v>
      </c>
      <c r="D18" s="38">
        <v>7.1251911739569879E-2</v>
      </c>
      <c r="E18" s="38">
        <v>7.030973362897644E-2</v>
      </c>
      <c r="F18" s="38">
        <v>6.9496593400450987E-2</v>
      </c>
      <c r="G18" s="39">
        <v>6.9330714524423909E-2</v>
      </c>
      <c r="H18" s="38">
        <v>7.4258635424692174E-2</v>
      </c>
      <c r="I18" s="38">
        <v>7.0898740692014933E-2</v>
      </c>
      <c r="J18" s="38">
        <v>7.0809860943424521E-2</v>
      </c>
      <c r="K18" s="38">
        <v>7.0963671433314529E-2</v>
      </c>
      <c r="L18" s="39">
        <v>7.1256241821635119E-2</v>
      </c>
    </row>
    <row r="19" spans="2:12" x14ac:dyDescent="0.25">
      <c r="B19" s="13" t="s">
        <v>43</v>
      </c>
      <c r="C19" s="37">
        <v>6.2190291129432099E-2</v>
      </c>
      <c r="D19" s="38">
        <v>4.6674374151572023E-2</v>
      </c>
      <c r="E19" s="38">
        <v>4.6893276799724708E-2</v>
      </c>
      <c r="F19" s="38">
        <v>5.0370156025260557E-2</v>
      </c>
      <c r="G19" s="39">
        <v>5.124661123589503E-2</v>
      </c>
      <c r="H19" s="38">
        <v>5.3775132601346379E-2</v>
      </c>
      <c r="I19" s="38">
        <v>4.6287017204022868E-2</v>
      </c>
      <c r="J19" s="38">
        <v>4.7101131631634277E-2</v>
      </c>
      <c r="K19" s="38">
        <v>4.8551429196599195E-2</v>
      </c>
      <c r="L19" s="39">
        <v>4.9624117943715254E-2</v>
      </c>
    </row>
    <row r="20" spans="2:12" x14ac:dyDescent="0.25">
      <c r="B20" s="13" t="s">
        <v>16</v>
      </c>
      <c r="C20" s="25">
        <v>1.23</v>
      </c>
      <c r="D20" s="2">
        <v>0.89</v>
      </c>
      <c r="E20" s="2">
        <v>0.86</v>
      </c>
      <c r="F20" s="2">
        <v>0.89</v>
      </c>
      <c r="G20" s="7">
        <v>0.88</v>
      </c>
      <c r="H20" s="2">
        <v>1.04</v>
      </c>
      <c r="I20" s="2">
        <v>0.9</v>
      </c>
      <c r="J20" s="2">
        <v>0.9</v>
      </c>
      <c r="K20" s="2">
        <v>0.91</v>
      </c>
      <c r="L20" s="7">
        <v>0.93</v>
      </c>
    </row>
    <row r="21" spans="2:12" x14ac:dyDescent="0.25">
      <c r="B21" s="15" t="s">
        <v>17</v>
      </c>
      <c r="C21" s="28">
        <v>5.0574803005724561E-2</v>
      </c>
      <c r="D21" s="10">
        <v>5.2471947287444996E-2</v>
      </c>
      <c r="E21" s="10">
        <v>5.4593521236911961E-2</v>
      </c>
      <c r="F21" s="10">
        <v>5.637898202790783E-2</v>
      </c>
      <c r="G21" s="11">
        <v>5.7962329461139515E-2</v>
      </c>
      <c r="H21" s="10">
        <v>5.1711364342275169E-2</v>
      </c>
      <c r="I21" s="10">
        <v>5.1716315652578615E-2</v>
      </c>
      <c r="J21" s="10">
        <v>5.2490376630261501E-2</v>
      </c>
      <c r="K21" s="10">
        <v>5.31222903913455E-2</v>
      </c>
      <c r="L21" s="11">
        <v>5.3427771139214014E-2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4" sqref="C4:L7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3.1585649853805133</v>
      </c>
      <c r="D4" s="2">
        <v>3.013644462433251</v>
      </c>
      <c r="E4" s="2">
        <v>2.9645709337939956</v>
      </c>
      <c r="F4" s="2">
        <v>2.9303137429302923</v>
      </c>
      <c r="G4" s="7">
        <v>2.9120988134514221</v>
      </c>
      <c r="H4" s="2">
        <v>3.1194608190571351</v>
      </c>
      <c r="I4" s="2">
        <v>3.0921008104135526</v>
      </c>
      <c r="J4" s="2">
        <v>3.0722075580065091</v>
      </c>
      <c r="K4" s="2">
        <v>3.0653791719196049</v>
      </c>
      <c r="L4" s="7">
        <v>3.0726701743883615</v>
      </c>
    </row>
    <row r="5" spans="2:12" x14ac:dyDescent="0.25">
      <c r="B5" s="13" t="s">
        <v>9</v>
      </c>
      <c r="C5" s="25">
        <v>3.5043013332661492</v>
      </c>
      <c r="D5" s="2">
        <v>3.3497540846111473</v>
      </c>
      <c r="E5" s="2">
        <v>3.3000083174487029</v>
      </c>
      <c r="F5" s="2">
        <v>3.2647889512037107</v>
      </c>
      <c r="G5" s="7">
        <v>3.2464539366894165</v>
      </c>
      <c r="H5" s="2">
        <v>3.4776243888419698</v>
      </c>
      <c r="I5" s="2">
        <v>3.4471230173368106</v>
      </c>
      <c r="J5" s="2">
        <v>3.4249457040904034</v>
      </c>
      <c r="K5" s="2">
        <v>3.4173333109976047</v>
      </c>
      <c r="L5" s="7">
        <v>3.4254614361689666</v>
      </c>
    </row>
    <row r="6" spans="2:12" x14ac:dyDescent="0.25">
      <c r="B6" s="13" t="s">
        <v>20</v>
      </c>
      <c r="C6" s="25">
        <v>1.6540435650295002</v>
      </c>
      <c r="D6" s="2">
        <v>1.4964640097731761</v>
      </c>
      <c r="E6" s="2">
        <v>1.4685560815741683</v>
      </c>
      <c r="F6" s="2">
        <v>1.4475219462417748</v>
      </c>
      <c r="G6" s="7">
        <v>1.4350592854171591</v>
      </c>
      <c r="H6" s="2">
        <v>1.5347501242757038</v>
      </c>
      <c r="I6" s="2">
        <v>1.5224925691145104</v>
      </c>
      <c r="J6" s="2">
        <v>1.5087619691130054</v>
      </c>
      <c r="K6" s="2">
        <v>1.500365279123866</v>
      </c>
      <c r="L6" s="7">
        <v>1.4966445221172713</v>
      </c>
    </row>
    <row r="7" spans="2:12" x14ac:dyDescent="0.25">
      <c r="B7" s="13" t="s">
        <v>44</v>
      </c>
      <c r="C7" s="25">
        <v>2.1243186684455329</v>
      </c>
      <c r="D7" s="2">
        <v>1.9771087597136012</v>
      </c>
      <c r="E7" s="2">
        <v>1.9452024510702914</v>
      </c>
      <c r="F7" s="2">
        <v>1.9212564450757088</v>
      </c>
      <c r="G7" s="7">
        <v>1.9055156725949109</v>
      </c>
      <c r="H7" s="2">
        <v>2.0393963119902514</v>
      </c>
      <c r="I7" s="2">
        <v>2.0250452426031602</v>
      </c>
      <c r="J7" s="2">
        <v>2.0098260603151492</v>
      </c>
      <c r="K7" s="2">
        <v>2.0005512499388827</v>
      </c>
      <c r="L7" s="7">
        <v>1.9982731356957493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8.6076828930456151E-2</v>
      </c>
      <c r="D9" s="17">
        <v>7.7641460265786319E-2</v>
      </c>
      <c r="E9" s="17">
        <v>7.4700455444752886E-2</v>
      </c>
      <c r="F9" s="17">
        <v>7.3313080530841582E-2</v>
      </c>
      <c r="G9" s="41">
        <v>7.2529451450350391E-2</v>
      </c>
      <c r="H9" s="17">
        <v>8.0812357647046029E-2</v>
      </c>
      <c r="I9" s="17">
        <v>7.9857598480862782E-2</v>
      </c>
      <c r="J9" s="17">
        <v>7.9227773413216143E-2</v>
      </c>
      <c r="K9" s="17">
        <v>7.9170813880305516E-2</v>
      </c>
      <c r="L9" s="41">
        <v>7.9861297909749135E-2</v>
      </c>
    </row>
    <row r="10" spans="2:12" x14ac:dyDescent="0.25">
      <c r="B10" s="13" t="s">
        <v>11</v>
      </c>
      <c r="C10" s="40">
        <v>5.2908257225968883E-2</v>
      </c>
      <c r="D10" s="17">
        <v>4.5156620307769395E-2</v>
      </c>
      <c r="E10" s="17">
        <v>4.2903135837968454E-2</v>
      </c>
      <c r="F10" s="17">
        <v>4.2018606132193749E-2</v>
      </c>
      <c r="G10" s="41">
        <v>4.1631138656962517E-2</v>
      </c>
      <c r="H10" s="17">
        <v>4.6910349130983367E-2</v>
      </c>
      <c r="I10" s="17">
        <v>4.7065284780774617E-2</v>
      </c>
      <c r="J10" s="17">
        <v>4.6649288672123382E-2</v>
      </c>
      <c r="K10" s="17">
        <v>4.6740198801618678E-2</v>
      </c>
      <c r="L10" s="41">
        <v>4.7448230100732958E-2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0.6029804411895815</v>
      </c>
      <c r="D12" s="4">
        <v>0.61567180339653216</v>
      </c>
      <c r="E12" s="4">
        <v>0.62898383408810044</v>
      </c>
      <c r="F12" s="4">
        <v>0.63909045875728676</v>
      </c>
      <c r="G12" s="9">
        <v>0.64728453406944386</v>
      </c>
      <c r="H12" s="4">
        <v>0.6051918249382916</v>
      </c>
      <c r="I12" s="4">
        <v>0.60989902032884713</v>
      </c>
      <c r="J12" s="4">
        <v>0.61390209394155992</v>
      </c>
      <c r="K12" s="4">
        <v>0.61670122356525581</v>
      </c>
      <c r="L12" s="9">
        <v>0.61703508343744939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0.69834688812193157</v>
      </c>
      <c r="D14" s="2">
        <v>0.46305228093844453</v>
      </c>
      <c r="E14" s="2">
        <v>0.44327098865561243</v>
      </c>
      <c r="F14" s="2">
        <v>0.4999324740924036</v>
      </c>
      <c r="G14" s="7">
        <v>0.54371578903440054</v>
      </c>
      <c r="H14" s="2">
        <v>0.63626627549369241</v>
      </c>
      <c r="I14" s="2">
        <v>0.66181908717712223</v>
      </c>
      <c r="J14" s="2">
        <v>0.68855410686564644</v>
      </c>
      <c r="K14" s="2">
        <v>0.73947461612938525</v>
      </c>
      <c r="L14" s="7">
        <v>0.86859739225699384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7.3899085411709038</v>
      </c>
      <c r="D16" s="2">
        <v>8.1524680461645787</v>
      </c>
      <c r="E16" s="2">
        <v>8.4370208861519362</v>
      </c>
      <c r="F16" s="2">
        <v>8.6643158765593604</v>
      </c>
      <c r="G16" s="7">
        <v>8.792641389141302</v>
      </c>
      <c r="H16" s="2">
        <v>7.7426058013237</v>
      </c>
      <c r="I16" s="2">
        <v>8.1018783161287917</v>
      </c>
      <c r="J16" s="2">
        <v>8.1625125418483861</v>
      </c>
      <c r="K16" s="2">
        <v>8.1803867934364156</v>
      </c>
      <c r="L16" s="7">
        <v>8.1494964049098222</v>
      </c>
    </row>
    <row r="17" spans="2:12" x14ac:dyDescent="0.25">
      <c r="B17" s="13" t="s">
        <v>15</v>
      </c>
      <c r="C17" s="25">
        <v>4.8657270257005969</v>
      </c>
      <c r="D17" s="2">
        <v>5.0891129409605806</v>
      </c>
      <c r="E17" s="2">
        <v>4.9767115961524988</v>
      </c>
      <c r="F17" s="2">
        <v>4.8929446924798778</v>
      </c>
      <c r="G17" s="7">
        <v>4.7912478069475153</v>
      </c>
      <c r="H17" s="2">
        <v>5.0510333099005393</v>
      </c>
      <c r="I17" s="2">
        <v>5.1820884489930759</v>
      </c>
      <c r="J17" s="2">
        <v>5.1336019728309079</v>
      </c>
      <c r="K17" s="2">
        <v>5.0843619711990646</v>
      </c>
      <c r="L17" s="7">
        <v>5.0580125741739579</v>
      </c>
    </row>
    <row r="18" spans="2:12" x14ac:dyDescent="0.25">
      <c r="B18" s="13" t="s">
        <v>42</v>
      </c>
      <c r="C18" s="37">
        <v>8.1595115532247353E-2</v>
      </c>
      <c r="D18" s="38">
        <v>7.5519683108256019E-2</v>
      </c>
      <c r="E18" s="38">
        <v>7.455046545167146E-2</v>
      </c>
      <c r="F18" s="38">
        <v>7.3761214141129905E-2</v>
      </c>
      <c r="G18" s="39">
        <v>7.3616619332254857E-2</v>
      </c>
      <c r="H18" s="38">
        <v>7.8163843086887633E-2</v>
      </c>
      <c r="I18" s="38">
        <v>7.5278718900861838E-2</v>
      </c>
      <c r="J18" s="38">
        <v>7.520994188911137E-2</v>
      </c>
      <c r="K18" s="38">
        <v>7.5387782893110863E-2</v>
      </c>
      <c r="L18" s="39">
        <v>7.5714504649109921E-2</v>
      </c>
    </row>
    <row r="19" spans="2:12" x14ac:dyDescent="0.25">
      <c r="B19" s="13" t="s">
        <v>43</v>
      </c>
      <c r="C19" s="37">
        <v>5.8576275978182678E-2</v>
      </c>
      <c r="D19" s="38">
        <v>4.3174946048163076E-2</v>
      </c>
      <c r="E19" s="38">
        <v>4.2808251973096165E-2</v>
      </c>
      <c r="F19" s="38">
        <v>4.5716045365535286E-2</v>
      </c>
      <c r="G19" s="39">
        <v>4.6119794566037639E-2</v>
      </c>
      <c r="H19" s="38">
        <v>4.9525475158643417E-2</v>
      </c>
      <c r="I19" s="38">
        <v>4.2789699824880907E-2</v>
      </c>
      <c r="J19" s="38">
        <v>4.336818298567912E-2</v>
      </c>
      <c r="K19" s="38">
        <v>4.4592746149512384E-2</v>
      </c>
      <c r="L19" s="39">
        <v>4.5492955670771641E-2</v>
      </c>
    </row>
    <row r="20" spans="2:12" x14ac:dyDescent="0.25">
      <c r="B20" s="13" t="s">
        <v>16</v>
      </c>
      <c r="C20" s="25">
        <v>1.1599999999999999</v>
      </c>
      <c r="D20" s="2">
        <v>0.83</v>
      </c>
      <c r="E20" s="2">
        <v>0.79</v>
      </c>
      <c r="F20" s="2">
        <v>0.82</v>
      </c>
      <c r="G20" s="7">
        <v>0.81</v>
      </c>
      <c r="H20" s="2">
        <v>0.95</v>
      </c>
      <c r="I20" s="2">
        <v>0.83</v>
      </c>
      <c r="J20" s="2">
        <v>0.84</v>
      </c>
      <c r="K20" s="2">
        <v>0.85</v>
      </c>
      <c r="L20" s="7">
        <v>0.87</v>
      </c>
    </row>
    <row r="21" spans="2:12" x14ac:dyDescent="0.25">
      <c r="B21" s="15" t="s">
        <v>17</v>
      </c>
      <c r="C21" s="28">
        <v>5.0375351934613975E-2</v>
      </c>
      <c r="D21" s="10">
        <v>5.2038856833174489E-2</v>
      </c>
      <c r="E21" s="10">
        <v>5.3906006900920712E-2</v>
      </c>
      <c r="F21" s="10">
        <v>5.5415547982284867E-2</v>
      </c>
      <c r="G21" s="11">
        <v>5.6702928938017344E-2</v>
      </c>
      <c r="H21" s="10">
        <v>5.1967562221077686E-2</v>
      </c>
      <c r="I21" s="10">
        <v>5.1268776655879186E-2</v>
      </c>
      <c r="J21" s="10">
        <v>5.1800332729524799E-2</v>
      </c>
      <c r="K21" s="10">
        <v>5.2178616863925609E-2</v>
      </c>
      <c r="L21" s="11">
        <v>5.2224104963759399E-2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63.4414062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2.7601844786910275</v>
      </c>
      <c r="D4" s="2">
        <v>2.5940901266696836</v>
      </c>
      <c r="E4" s="2">
        <v>2.5356422499822426</v>
      </c>
      <c r="F4" s="2">
        <v>2.4924974435253358</v>
      </c>
      <c r="G4" s="7">
        <v>2.4652412779277943</v>
      </c>
      <c r="H4" s="2">
        <v>2.7037253127915015</v>
      </c>
      <c r="I4" s="2">
        <v>2.6624700293378889</v>
      </c>
      <c r="J4" s="2">
        <v>2.629051425846983</v>
      </c>
      <c r="K4" s="2">
        <v>2.6083007480727485</v>
      </c>
      <c r="L4" s="7">
        <v>2.6001142419631758</v>
      </c>
    </row>
    <row r="5" spans="2:12" x14ac:dyDescent="0.25">
      <c r="B5" s="13" t="s">
        <v>9</v>
      </c>
      <c r="C5" s="25">
        <v>3.287133615300736</v>
      </c>
      <c r="D5" s="2">
        <v>3.0993680965784711</v>
      </c>
      <c r="E5" s="2">
        <v>3.037232624275469</v>
      </c>
      <c r="F5" s="2">
        <v>2.9902069141163836</v>
      </c>
      <c r="G5" s="7">
        <v>2.9606253563704321</v>
      </c>
      <c r="H5" s="2">
        <v>3.2470321624825065</v>
      </c>
      <c r="I5" s="2">
        <v>3.1974867328442169</v>
      </c>
      <c r="J5" s="2">
        <v>3.1573527444368712</v>
      </c>
      <c r="K5" s="2">
        <v>3.1324322697838141</v>
      </c>
      <c r="L5" s="7">
        <v>3.1226007057153851</v>
      </c>
    </row>
    <row r="6" spans="2:12" x14ac:dyDescent="0.25">
      <c r="B6" s="13" t="s">
        <v>20</v>
      </c>
      <c r="C6" s="25">
        <v>1.2956775695995655</v>
      </c>
      <c r="D6" s="2">
        <v>1.1150739833087047</v>
      </c>
      <c r="E6" s="2">
        <v>1.0858515858006692</v>
      </c>
      <c r="F6" s="2">
        <v>1.0630677169415983</v>
      </c>
      <c r="G6" s="7">
        <v>1.0487560564364717</v>
      </c>
      <c r="H6" s="2">
        <v>1.1486575706878233</v>
      </c>
      <c r="I6" s="2">
        <v>1.1321980915815819</v>
      </c>
      <c r="J6" s="2">
        <v>1.1140331311953202</v>
      </c>
      <c r="K6" s="2">
        <v>1.1009311916817799</v>
      </c>
      <c r="L6" s="7">
        <v>1.0913307153158023</v>
      </c>
    </row>
    <row r="7" spans="2:12" x14ac:dyDescent="0.25">
      <c r="B7" s="13" t="s">
        <v>44</v>
      </c>
      <c r="C7" s="25">
        <v>2.1100698493136454</v>
      </c>
      <c r="D7" s="2">
        <v>1.944367450307424</v>
      </c>
      <c r="E7" s="2">
        <v>1.9038337094849334</v>
      </c>
      <c r="F7" s="2">
        <v>1.8719067350144472</v>
      </c>
      <c r="G7" s="7">
        <v>1.8480191734620901</v>
      </c>
      <c r="H7" s="2">
        <v>2.0256167688309099</v>
      </c>
      <c r="I7" s="2">
        <v>1.9996490941027059</v>
      </c>
      <c r="J7" s="2">
        <v>1.973266813946382</v>
      </c>
      <c r="K7" s="2">
        <v>1.9531248385871973</v>
      </c>
      <c r="L7" s="7">
        <v>1.9403134562096271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6.9542266498068606E-2</v>
      </c>
      <c r="D9" s="17">
        <v>6.0918746697889839E-2</v>
      </c>
      <c r="E9" s="17">
        <v>5.7894330585333331E-2</v>
      </c>
      <c r="F9" s="17">
        <v>5.6208692589682606E-2</v>
      </c>
      <c r="G9" s="41">
        <v>5.5116381425718085E-2</v>
      </c>
      <c r="H9" s="17">
        <v>6.4370082326485334E-2</v>
      </c>
      <c r="I9" s="17">
        <v>6.2886218452816334E-2</v>
      </c>
      <c r="J9" s="17">
        <v>6.1726020223842777E-2</v>
      </c>
      <c r="K9" s="17">
        <v>6.1096630170932739E-2</v>
      </c>
      <c r="L9" s="41">
        <v>6.1090933573292559E-2</v>
      </c>
    </row>
    <row r="10" spans="2:12" x14ac:dyDescent="0.25">
      <c r="B10" s="13" t="s">
        <v>11</v>
      </c>
      <c r="C10" s="40">
        <v>3.6591375596947084E-2</v>
      </c>
      <c r="D10" s="17">
        <v>2.8848420757754616E-2</v>
      </c>
      <c r="E10" s="17">
        <v>2.6677374272776881E-2</v>
      </c>
      <c r="F10" s="17">
        <v>2.5647324081281935E-2</v>
      </c>
      <c r="G10" s="41">
        <v>2.5095289147038211E-2</v>
      </c>
      <c r="H10" s="17">
        <v>3.1387423586047868E-2</v>
      </c>
      <c r="I10" s="17">
        <v>3.0515480814209132E-2</v>
      </c>
      <c r="J10" s="17">
        <v>2.9766633677523774E-2</v>
      </c>
      <c r="K10" s="17">
        <v>2.9479593475794028E-2</v>
      </c>
      <c r="L10" s="41">
        <v>2.9693402145376711E-2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0.60696386207024455</v>
      </c>
      <c r="D12" s="4">
        <v>0.62362945850109031</v>
      </c>
      <c r="E12" s="4">
        <v>0.64067745105423257</v>
      </c>
      <c r="F12" s="4">
        <v>0.65442095613298301</v>
      </c>
      <c r="G12" s="9">
        <v>0.66619827867500447</v>
      </c>
      <c r="H12" s="4">
        <v>0.60917701882526865</v>
      </c>
      <c r="I12" s="4">
        <v>0.61784196033107552</v>
      </c>
      <c r="J12" s="4">
        <v>0.62579423954254676</v>
      </c>
      <c r="K12" s="4">
        <v>0.63257035100557391</v>
      </c>
      <c r="L12" s="9">
        <v>0.63699275358373575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0.53084309937131136</v>
      </c>
      <c r="D14" s="2">
        <v>0.33560403303993214</v>
      </c>
      <c r="E14" s="2">
        <v>0.3176588455171982</v>
      </c>
      <c r="F14" s="2">
        <v>0.35588426856983296</v>
      </c>
      <c r="G14" s="7">
        <v>0.38573637329573818</v>
      </c>
      <c r="H14" s="2">
        <v>0.47506737059375603</v>
      </c>
      <c r="I14" s="2">
        <v>0.48438949378420887</v>
      </c>
      <c r="J14" s="2">
        <v>0.50097858501451054</v>
      </c>
      <c r="K14" s="2">
        <v>0.53625386445124257</v>
      </c>
      <c r="L14" s="7">
        <v>0.62925577456830339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8.6854162210680723</v>
      </c>
      <c r="D16" s="2">
        <v>9.7628274372020947</v>
      </c>
      <c r="E16" s="2">
        <v>10.170752649854014</v>
      </c>
      <c r="F16" s="2">
        <v>10.526990813442834</v>
      </c>
      <c r="G16" s="7">
        <v>10.745360796377641</v>
      </c>
      <c r="H16" s="2">
        <v>8.9974722064311319</v>
      </c>
      <c r="I16" s="2">
        <v>9.6899412834508496</v>
      </c>
      <c r="J16" s="2">
        <v>9.8276799695639472</v>
      </c>
      <c r="K16" s="2">
        <v>9.9104815040949212</v>
      </c>
      <c r="L16" s="7">
        <v>9.9362149581873371</v>
      </c>
    </row>
    <row r="17" spans="2:12" x14ac:dyDescent="0.25">
      <c r="B17" s="13" t="s">
        <v>15</v>
      </c>
      <c r="C17" s="25">
        <v>5.6241938954941899</v>
      </c>
      <c r="D17" s="2">
        <v>5.8920254632162168</v>
      </c>
      <c r="E17" s="2">
        <v>5.7042444069615108</v>
      </c>
      <c r="F17" s="2">
        <v>5.5589714632659115</v>
      </c>
      <c r="G17" s="7">
        <v>5.3840126054104696</v>
      </c>
      <c r="H17" s="2">
        <v>5.7724090077055639</v>
      </c>
      <c r="I17" s="2">
        <v>5.9935860675539576</v>
      </c>
      <c r="J17" s="2">
        <v>5.8766511804765891</v>
      </c>
      <c r="K17" s="2">
        <v>5.7565213649782043</v>
      </c>
      <c r="L17" s="7">
        <v>5.6624161130233883</v>
      </c>
    </row>
    <row r="18" spans="2:12" x14ac:dyDescent="0.25">
      <c r="B18" s="13" t="s">
        <v>42</v>
      </c>
      <c r="C18" s="37">
        <v>6.9883105958461977E-2</v>
      </c>
      <c r="D18" s="38">
        <v>6.3877955695979691E-2</v>
      </c>
      <c r="E18" s="38">
        <v>6.2992137662833486E-2</v>
      </c>
      <c r="F18" s="38">
        <v>6.2166004296051604E-2</v>
      </c>
      <c r="G18" s="39">
        <v>6.1998688671262299E-2</v>
      </c>
      <c r="H18" s="38">
        <v>6.770535155305582E-2</v>
      </c>
      <c r="I18" s="38">
        <v>6.3761166580675641E-2</v>
      </c>
      <c r="J18" s="38">
        <v>6.3676701060740096E-2</v>
      </c>
      <c r="K18" s="38">
        <v>6.3828417493559886E-2</v>
      </c>
      <c r="L18" s="39">
        <v>6.4108189714521049E-2</v>
      </c>
    </row>
    <row r="19" spans="2:12" x14ac:dyDescent="0.25">
      <c r="B19" s="13" t="s">
        <v>43</v>
      </c>
      <c r="C19" s="37">
        <v>3.4477823650490944E-2</v>
      </c>
      <c r="D19" s="38">
        <v>1.8020582274384831E-2</v>
      </c>
      <c r="E19" s="38">
        <v>1.666682708934861E-2</v>
      </c>
      <c r="F19" s="38">
        <v>1.8605911303291419E-2</v>
      </c>
      <c r="G19" s="39">
        <v>1.8089814064674595E-2</v>
      </c>
      <c r="H19" s="38">
        <v>2.745318725704329E-2</v>
      </c>
      <c r="I19" s="38">
        <v>1.7900911452368832E-2</v>
      </c>
      <c r="J19" s="38">
        <v>1.7995598254191954E-2</v>
      </c>
      <c r="K19" s="38">
        <v>1.8821355483267594E-2</v>
      </c>
      <c r="L19" s="39">
        <v>1.9447174730041993E-2</v>
      </c>
    </row>
    <row r="20" spans="2:12" x14ac:dyDescent="0.25">
      <c r="B20" s="13" t="s">
        <v>16</v>
      </c>
      <c r="C20" s="25">
        <v>0.68</v>
      </c>
      <c r="D20" s="2">
        <v>0.34</v>
      </c>
      <c r="E20" s="2">
        <v>0.3</v>
      </c>
      <c r="F20" s="2">
        <v>0.32</v>
      </c>
      <c r="G20" s="7">
        <v>0.3</v>
      </c>
      <c r="H20" s="2">
        <v>0.53</v>
      </c>
      <c r="I20" s="2">
        <v>0.34</v>
      </c>
      <c r="J20" s="2">
        <v>0.34</v>
      </c>
      <c r="K20" s="2">
        <v>0.35</v>
      </c>
      <c r="L20" s="7">
        <v>0.35</v>
      </c>
    </row>
    <row r="21" spans="2:12" x14ac:dyDescent="0.25">
      <c r="B21" s="15" t="s">
        <v>17</v>
      </c>
      <c r="C21" s="28">
        <v>5.0885906078118583E-2</v>
      </c>
      <c r="D21" s="10">
        <v>5.313912167607289E-2</v>
      </c>
      <c r="E21" s="10">
        <v>5.5660297575754428E-2</v>
      </c>
      <c r="F21" s="10">
        <v>5.7873879666430955E-2</v>
      </c>
      <c r="G21" s="11">
        <v>5.991580846441362E-2</v>
      </c>
      <c r="H21" s="10">
        <v>5.1410174662804495E-2</v>
      </c>
      <c r="I21" s="10">
        <v>5.233436935495752E-2</v>
      </c>
      <c r="J21" s="10">
        <v>5.3446531596816456E-2</v>
      </c>
      <c r="K21" s="10">
        <v>5.4432188732552192E-2</v>
      </c>
      <c r="L21" s="11">
        <v>5.5095318888113295E-2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82DB27C4A074CA2C9AC7BB488BB6D" ma:contentTypeVersion="11" ma:contentTypeDescription="Create a new document." ma:contentTypeScope="" ma:versionID="c6c8b4c45af94072372474dda94a1426">
  <xsd:schema xmlns:xsd="http://www.w3.org/2001/XMLSchema" xmlns:xs="http://www.w3.org/2001/XMLSchema" xmlns:p="http://schemas.microsoft.com/office/2006/metadata/properties" xmlns:ns2="4b9c4aba-bd98-494e-bd37-e1f488e1deac" xmlns:ns3="ddc63569-3e2f-4e7a-be05-2ae44eb749e3" targetNamespace="http://schemas.microsoft.com/office/2006/metadata/properties" ma:root="true" ma:fieldsID="6775952381069c7163e89997ab11bc78" ns2:_="" ns3:_="">
    <xsd:import namespace="4b9c4aba-bd98-494e-bd37-e1f488e1deac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c4aba-bd98-494e-bd37-e1f488e1de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C71BFE-0B1B-4665-A443-846194521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c4aba-bd98-494e-bd37-e1f488e1deac"/>
    <ds:schemaRef ds:uri="ddc63569-3e2f-4e7a-be05-2ae44eb74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841EF5-E446-4B90-9B64-B922E4C51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921AE-608B-4BE8-8A34-11F598BECA91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ddc63569-3e2f-4e7a-be05-2ae44eb749e3"/>
    <ds:schemaRef ds:uri="http://schemas.openxmlformats.org/package/2006/metadata/core-properties"/>
    <ds:schemaRef ds:uri="4b9c4aba-bd98-494e-bd37-e1f488e1dea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 - scenario key</vt:lpstr>
      <vt:lpstr>Summary</vt:lpstr>
      <vt:lpstr>Base</vt:lpstr>
      <vt:lpstr>+1% RfR</vt:lpstr>
      <vt:lpstr>-1% RfR</vt:lpstr>
      <vt:lpstr>+1% inflation</vt:lpstr>
      <vt:lpstr>-1% inflation</vt:lpstr>
      <vt:lpstr>+0.5% inflation wedge</vt:lpstr>
      <vt:lpstr>-0.5% inflation wedge</vt:lpstr>
      <vt:lpstr>+5% index linked debt</vt:lpstr>
      <vt:lpstr>-5% index linked debt</vt:lpstr>
      <vt:lpstr>10% totex overspend</vt:lpstr>
      <vt:lpstr>10% totex underspend</vt:lpstr>
      <vt:lpstr>+2% RoRE</vt:lpstr>
      <vt:lpstr>-2% RoRE</vt:lpstr>
      <vt:lpstr>inc UM &amp; competable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chatta, Kiranpal</cp:lastModifiedBy>
  <dcterms:created xsi:type="dcterms:W3CDTF">2019-09-24T15:41:32Z</dcterms:created>
  <dcterms:modified xsi:type="dcterms:W3CDTF">2020-01-09T14:55:42Z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0x0101000F082DB27C4A074CA2C9AC7BB488BB6D</vt:lpwstr>
  </property>
</Properties>
</file>